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https://d.docs.live.net/77422f6d9a970e1c/FOVLL/Coaching Coordinator/2017 Website/"/>
    </mc:Choice>
  </mc:AlternateContent>
  <bookViews>
    <workbookView xWindow="0" yWindow="0" windowWidth="25530" windowHeight="12210"/>
  </bookViews>
  <sheets>
    <sheet name="Use to Create Lineup" sheetId="1" r:id="rId1"/>
    <sheet name="Print for the Game" sheetId="2" r:id="rId2"/>
  </sheets>
  <definedNames>
    <definedName name="_xlnm.Print_Area" localSheetId="1">'Print for the Game'!$A$2:$K$47</definedName>
    <definedName name="_xlnm.Print_Area" localSheetId="0">'Use to Create Lineup'!$A$1:$O$57</definedName>
  </definedNames>
  <calcPr calcId="171027" concurrentCalc="0"/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C72" i="1"/>
  <c r="D72" i="1"/>
  <c r="E72" i="1"/>
  <c r="F72" i="1"/>
  <c r="G72" i="1"/>
  <c r="B72" i="1"/>
  <c r="C71" i="1"/>
  <c r="D71" i="1"/>
  <c r="E71" i="1"/>
  <c r="F71" i="1"/>
  <c r="G71" i="1"/>
  <c r="B71" i="1"/>
  <c r="C70" i="1"/>
  <c r="D70" i="1"/>
  <c r="E70" i="1"/>
  <c r="F70" i="1"/>
  <c r="G70" i="1"/>
  <c r="B70" i="1"/>
  <c r="C69" i="1"/>
  <c r="D69" i="1"/>
  <c r="E69" i="1"/>
  <c r="F69" i="1"/>
  <c r="G69" i="1"/>
  <c r="B69" i="1"/>
  <c r="C68" i="1"/>
  <c r="D68" i="1"/>
  <c r="E68" i="1"/>
  <c r="F68" i="1"/>
  <c r="G68" i="1"/>
  <c r="B68" i="1"/>
  <c r="C67" i="1"/>
  <c r="D67" i="1"/>
  <c r="E67" i="1"/>
  <c r="F67" i="1"/>
  <c r="G67" i="1"/>
  <c r="B67" i="1"/>
  <c r="C66" i="1"/>
  <c r="D66" i="1"/>
  <c r="E66" i="1"/>
  <c r="F66" i="1"/>
  <c r="G66" i="1"/>
  <c r="B66" i="1"/>
  <c r="C65" i="1"/>
  <c r="D65" i="1"/>
  <c r="E65" i="1"/>
  <c r="F65" i="1"/>
  <c r="G65" i="1"/>
  <c r="B65" i="1"/>
  <c r="C64" i="1"/>
  <c r="D64" i="1"/>
  <c r="E64" i="1"/>
  <c r="F64" i="1"/>
  <c r="G64" i="1"/>
  <c r="B64" i="1"/>
  <c r="C63" i="1"/>
  <c r="D63" i="1"/>
  <c r="E63" i="1"/>
  <c r="F63" i="1"/>
  <c r="G63" i="1"/>
  <c r="B63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5" i="2"/>
  <c r="B7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F29" i="1"/>
  <c r="H29" i="1"/>
  <c r="I29" i="1"/>
  <c r="D29" i="1"/>
  <c r="E29" i="1"/>
  <c r="G29" i="1"/>
  <c r="O11" i="1"/>
  <c r="F30" i="1"/>
  <c r="E30" i="1"/>
  <c r="I30" i="1"/>
  <c r="G30" i="1"/>
  <c r="D30" i="1"/>
  <c r="H30" i="1"/>
  <c r="O12" i="1"/>
  <c r="F31" i="1"/>
  <c r="G31" i="1"/>
  <c r="I31" i="1"/>
  <c r="E31" i="1"/>
  <c r="H31" i="1"/>
  <c r="D31" i="1"/>
  <c r="O13" i="1"/>
  <c r="G32" i="1"/>
  <c r="E32" i="1"/>
  <c r="D32" i="1"/>
  <c r="F32" i="1"/>
  <c r="H32" i="1"/>
  <c r="I32" i="1"/>
  <c r="O14" i="1"/>
  <c r="G33" i="1"/>
  <c r="D33" i="1"/>
  <c r="E33" i="1"/>
  <c r="F33" i="1"/>
  <c r="H33" i="1"/>
  <c r="I33" i="1"/>
  <c r="O15" i="1"/>
  <c r="E34" i="1"/>
  <c r="G34" i="1"/>
  <c r="H34" i="1"/>
  <c r="I34" i="1"/>
  <c r="D34" i="1"/>
  <c r="F34" i="1"/>
  <c r="O16" i="1"/>
  <c r="G35" i="1"/>
  <c r="H35" i="1"/>
  <c r="D35" i="1"/>
  <c r="E35" i="1"/>
  <c r="F35" i="1"/>
  <c r="I35" i="1"/>
  <c r="O17" i="1"/>
  <c r="F36" i="1"/>
  <c r="H36" i="1"/>
  <c r="I36" i="1"/>
  <c r="G36" i="1"/>
  <c r="D36" i="1"/>
  <c r="E36" i="1"/>
  <c r="O18" i="1"/>
  <c r="H37" i="1"/>
  <c r="G37" i="1"/>
  <c r="I37" i="1"/>
  <c r="F37" i="1"/>
  <c r="D37" i="1"/>
  <c r="E37" i="1"/>
  <c r="O19" i="1"/>
  <c r="E38" i="1"/>
  <c r="H38" i="1"/>
  <c r="I38" i="1"/>
  <c r="G38" i="1"/>
  <c r="D38" i="1"/>
  <c r="F38" i="1"/>
  <c r="O20" i="1"/>
  <c r="E39" i="1"/>
  <c r="G39" i="1"/>
  <c r="H39" i="1"/>
  <c r="D39" i="1"/>
  <c r="F39" i="1"/>
  <c r="I39" i="1"/>
  <c r="O21" i="1"/>
  <c r="D40" i="1"/>
  <c r="E40" i="1"/>
  <c r="F40" i="1"/>
  <c r="G40" i="1"/>
  <c r="H40" i="1"/>
  <c r="I40" i="1"/>
  <c r="O22" i="1"/>
  <c r="D41" i="1"/>
  <c r="E41" i="1"/>
  <c r="F41" i="1"/>
  <c r="G41" i="1"/>
  <c r="H41" i="1"/>
  <c r="I41" i="1"/>
  <c r="O23" i="1"/>
  <c r="D46" i="1"/>
  <c r="E46" i="1"/>
  <c r="F46" i="1"/>
  <c r="G46" i="1"/>
  <c r="H46" i="1"/>
  <c r="I46" i="1"/>
  <c r="J46" i="1"/>
  <c r="K46" i="1"/>
  <c r="L46" i="1"/>
  <c r="M46" i="1"/>
  <c r="N46" i="1"/>
  <c r="N11" i="1"/>
  <c r="D47" i="1"/>
  <c r="E47" i="1"/>
  <c r="F47" i="1"/>
  <c r="G47" i="1"/>
  <c r="H47" i="1"/>
  <c r="I47" i="1"/>
  <c r="J47" i="1"/>
  <c r="K47" i="1"/>
  <c r="L47" i="1"/>
  <c r="M47" i="1"/>
  <c r="N47" i="1"/>
  <c r="N12" i="1"/>
  <c r="D48" i="1"/>
  <c r="E48" i="1"/>
  <c r="F48" i="1"/>
  <c r="G48" i="1"/>
  <c r="H48" i="1"/>
  <c r="I48" i="1"/>
  <c r="J48" i="1"/>
  <c r="K48" i="1"/>
  <c r="L48" i="1"/>
  <c r="M48" i="1"/>
  <c r="N48" i="1"/>
  <c r="N13" i="1"/>
  <c r="D49" i="1"/>
  <c r="E49" i="1"/>
  <c r="F49" i="1"/>
  <c r="G49" i="1"/>
  <c r="H49" i="1"/>
  <c r="I49" i="1"/>
  <c r="J49" i="1"/>
  <c r="K49" i="1"/>
  <c r="L49" i="1"/>
  <c r="M49" i="1"/>
  <c r="N49" i="1"/>
  <c r="N14" i="1"/>
  <c r="D50" i="1"/>
  <c r="E50" i="1"/>
  <c r="F50" i="1"/>
  <c r="G50" i="1"/>
  <c r="H50" i="1"/>
  <c r="I50" i="1"/>
  <c r="J50" i="1"/>
  <c r="K50" i="1"/>
  <c r="L50" i="1"/>
  <c r="M50" i="1"/>
  <c r="N50" i="1"/>
  <c r="N15" i="1"/>
  <c r="D51" i="1"/>
  <c r="E51" i="1"/>
  <c r="F51" i="1"/>
  <c r="G51" i="1"/>
  <c r="H51" i="1"/>
  <c r="I51" i="1"/>
  <c r="J51" i="1"/>
  <c r="K51" i="1"/>
  <c r="L51" i="1"/>
  <c r="M51" i="1"/>
  <c r="N51" i="1"/>
  <c r="N16" i="1"/>
  <c r="D52" i="1"/>
  <c r="E52" i="1"/>
  <c r="F52" i="1"/>
  <c r="G52" i="1"/>
  <c r="H52" i="1"/>
  <c r="I52" i="1"/>
  <c r="J52" i="1"/>
  <c r="K52" i="1"/>
  <c r="L52" i="1"/>
  <c r="M52" i="1"/>
  <c r="N52" i="1"/>
  <c r="N17" i="1"/>
  <c r="D53" i="1"/>
  <c r="E53" i="1"/>
  <c r="F53" i="1"/>
  <c r="G53" i="1"/>
  <c r="H53" i="1"/>
  <c r="I53" i="1"/>
  <c r="J53" i="1"/>
  <c r="K53" i="1"/>
  <c r="L53" i="1"/>
  <c r="M53" i="1"/>
  <c r="N53" i="1"/>
  <c r="N18" i="1"/>
  <c r="D54" i="1"/>
  <c r="E54" i="1"/>
  <c r="F54" i="1"/>
  <c r="G54" i="1"/>
  <c r="H54" i="1"/>
  <c r="I54" i="1"/>
  <c r="J54" i="1"/>
  <c r="K54" i="1"/>
  <c r="L54" i="1"/>
  <c r="M54" i="1"/>
  <c r="N54" i="1"/>
  <c r="N19" i="1"/>
  <c r="D55" i="1"/>
  <c r="E55" i="1"/>
  <c r="F55" i="1"/>
  <c r="G55" i="1"/>
  <c r="H55" i="1"/>
  <c r="I55" i="1"/>
  <c r="J55" i="1"/>
  <c r="K55" i="1"/>
  <c r="L55" i="1"/>
  <c r="M55" i="1"/>
  <c r="N55" i="1"/>
  <c r="N20" i="1"/>
  <c r="D56" i="1"/>
  <c r="E56" i="1"/>
  <c r="F56" i="1"/>
  <c r="G56" i="1"/>
  <c r="H56" i="1"/>
  <c r="I56" i="1"/>
  <c r="J56" i="1"/>
  <c r="K56" i="1"/>
  <c r="L56" i="1"/>
  <c r="M56" i="1"/>
  <c r="N56" i="1"/>
  <c r="N21" i="1"/>
  <c r="D57" i="1"/>
  <c r="E57" i="1"/>
  <c r="F57" i="1"/>
  <c r="G57" i="1"/>
  <c r="H57" i="1"/>
  <c r="I57" i="1"/>
  <c r="J57" i="1"/>
  <c r="K57" i="1"/>
  <c r="L57" i="1"/>
  <c r="M57" i="1"/>
  <c r="N57" i="1"/>
  <c r="N22" i="1"/>
  <c r="D58" i="1"/>
  <c r="E58" i="1"/>
  <c r="F58" i="1"/>
  <c r="G58" i="1"/>
  <c r="H58" i="1"/>
  <c r="I58" i="1"/>
  <c r="J58" i="1"/>
  <c r="K58" i="1"/>
  <c r="L58" i="1"/>
  <c r="M58" i="1"/>
  <c r="N58" i="1"/>
  <c r="N23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C45" i="1"/>
  <c r="B45" i="1"/>
  <c r="C34" i="2"/>
  <c r="B34" i="2"/>
  <c r="C48" i="2"/>
  <c r="C49" i="2"/>
  <c r="C50" i="2"/>
  <c r="C28" i="1"/>
  <c r="C51" i="2"/>
  <c r="C52" i="2"/>
  <c r="C53" i="2"/>
  <c r="C54" i="2"/>
  <c r="C55" i="2"/>
  <c r="C10" i="2"/>
  <c r="B10" i="2"/>
  <c r="B28" i="1"/>
  <c r="B48" i="2"/>
  <c r="B49" i="2"/>
  <c r="B50" i="2"/>
  <c r="B51" i="2"/>
  <c r="B52" i="2"/>
  <c r="B53" i="2"/>
  <c r="B54" i="2"/>
  <c r="B55" i="2"/>
  <c r="D28" i="1"/>
  <c r="E28" i="1"/>
  <c r="F28" i="1"/>
  <c r="G28" i="1"/>
  <c r="H28" i="1"/>
  <c r="I28" i="1"/>
  <c r="A2" i="2"/>
  <c r="A26" i="2"/>
  <c r="B6" i="2"/>
  <c r="A10" i="2"/>
  <c r="D10" i="2"/>
  <c r="E10" i="2"/>
  <c r="F10" i="2"/>
  <c r="G10" i="2"/>
  <c r="H10" i="2"/>
  <c r="I10" i="2"/>
  <c r="B29" i="2"/>
  <c r="B30" i="2"/>
  <c r="B31" i="2"/>
  <c r="A34" i="2"/>
  <c r="D34" i="2"/>
  <c r="E34" i="2"/>
  <c r="F34" i="2"/>
  <c r="G34" i="2"/>
  <c r="H34" i="2"/>
  <c r="I34" i="2"/>
  <c r="J10" i="1"/>
  <c r="K10" i="1"/>
  <c r="A28" i="1"/>
  <c r="A45" i="1"/>
  <c r="D45" i="1"/>
  <c r="E45" i="1"/>
  <c r="F45" i="1"/>
  <c r="G45" i="1"/>
  <c r="H45" i="1"/>
  <c r="I45" i="1"/>
  <c r="J45" i="1"/>
  <c r="K45" i="1"/>
  <c r="L45" i="1"/>
  <c r="M45" i="1"/>
  <c r="N45" i="1"/>
  <c r="N10" i="1"/>
  <c r="L10" i="1"/>
  <c r="M10" i="1"/>
  <c r="O10" i="1"/>
  <c r="J59" i="1"/>
  <c r="I59" i="1"/>
  <c r="G59" i="1"/>
  <c r="N59" i="1"/>
  <c r="F59" i="1"/>
  <c r="M59" i="1"/>
  <c r="E59" i="1"/>
  <c r="L59" i="1"/>
  <c r="D59" i="1"/>
  <c r="K59" i="1"/>
  <c r="H59" i="1"/>
</calcChain>
</file>

<file path=xl/sharedStrings.xml><?xml version="1.0" encoding="utf-8"?>
<sst xmlns="http://schemas.openxmlformats.org/spreadsheetml/2006/main" count="105" uniqueCount="65">
  <si>
    <t>Rule 2
At Least 2 Innings Infield</t>
  </si>
  <si>
    <t xml:space="preserve">Enter player's jersey #, name and assigned positions. Bench will automatically highlight as entered. </t>
    <phoneticPr fontId="0" type="noConversion"/>
  </si>
  <si>
    <t>First</t>
  </si>
  <si>
    <t>Last</t>
  </si>
  <si>
    <t>C</t>
  </si>
  <si>
    <t>SS</t>
  </si>
  <si>
    <t>1B</t>
  </si>
  <si>
    <t>3B</t>
  </si>
  <si>
    <t>P</t>
  </si>
  <si>
    <t>2B</t>
  </si>
  <si>
    <t>LF</t>
  </si>
  <si>
    <t>RF</t>
  </si>
  <si>
    <t>B</t>
  </si>
  <si>
    <t>Rule 1
Bench Time - no more than 2 innings</t>
  </si>
  <si>
    <t>Rule 3
Same Position - no more than 2 innings</t>
  </si>
  <si>
    <t>Rule 4
Consecutive Infield Innings - no more than 2 innings</t>
  </si>
  <si>
    <t>Rule 1
Violation or OK</t>
  </si>
  <si>
    <t>Rule 2
Violation or OK</t>
  </si>
  <si>
    <t>For Rule 2 and Rule 4 Reference/Checking</t>
  </si>
  <si>
    <t>For Rule 3 Reference Checking</t>
  </si>
  <si>
    <t>DO NOT COMPLETE - THIS WILL BE COMPLETED BASED ON DATA ENTERED</t>
  </si>
  <si>
    <t>DO NOT COMPLETE - THIS WILL BE COMPLETED BASED ON DATA ENTERED ABOVE - Bench will =Outfield for these Violation Purposes</t>
  </si>
  <si>
    <t xml:space="preserve">Date: </t>
  </si>
  <si>
    <t>Field:</t>
  </si>
  <si>
    <t>Jersey</t>
  </si>
  <si>
    <t>LC</t>
  </si>
  <si>
    <t>RC</t>
  </si>
  <si>
    <t>Totals</t>
  </si>
  <si>
    <t>Notes</t>
  </si>
  <si>
    <t>1st</t>
  </si>
  <si>
    <t>2nd</t>
  </si>
  <si>
    <t>3rd</t>
  </si>
  <si>
    <t>4th</t>
  </si>
  <si>
    <t>5th</t>
  </si>
  <si>
    <t>6th</t>
  </si>
  <si>
    <t>Position</t>
  </si>
  <si>
    <t>For ensuring each position is filled once per inning</t>
  </si>
  <si>
    <t>Opponent</t>
    <phoneticPr fontId="0" type="noConversion"/>
  </si>
  <si>
    <t>Team:</t>
    <phoneticPr fontId="0" type="noConversion"/>
  </si>
  <si>
    <t>Opponent:</t>
    <phoneticPr fontId="0" type="noConversion"/>
  </si>
  <si>
    <t>Do not enter data on this page. It will be populated by data entered on the 1st tab</t>
    <phoneticPr fontId="0" type="noConversion"/>
  </si>
  <si>
    <t>Enter team name, opponent, date and field</t>
    <phoneticPr fontId="0" type="noConversion"/>
  </si>
  <si>
    <t>Bennet</t>
  </si>
  <si>
    <t>Anderson</t>
  </si>
  <si>
    <t>Chris</t>
  </si>
  <si>
    <t>Fisher</t>
  </si>
  <si>
    <t>Jacob</t>
  </si>
  <si>
    <t>Balcos</t>
  </si>
  <si>
    <t>Makeen</t>
  </si>
  <si>
    <t>Jamal</t>
  </si>
  <si>
    <t>Warner</t>
  </si>
  <si>
    <t>Christopher</t>
  </si>
  <si>
    <t>Tony</t>
  </si>
  <si>
    <t>Kruse</t>
  </si>
  <si>
    <t>Griffin</t>
  </si>
  <si>
    <t>Krone</t>
  </si>
  <si>
    <t>Josh</t>
  </si>
  <si>
    <t>Markel</t>
  </si>
  <si>
    <t>Andy</t>
  </si>
  <si>
    <t>Walker</t>
  </si>
  <si>
    <t>Garett</t>
  </si>
  <si>
    <t>Wheeler</t>
  </si>
  <si>
    <t>Nathan</t>
  </si>
  <si>
    <t>Carter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</si>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</sst>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sz val="14"/>
      <name val="Century Gothic"/>
      <family val="2"/>
    </font>
    <font>
      <sz val="12"/>
      <name val="Arial"/>
      <family val="2"/>
    </font>
    <font>
      <b/>
      <sz val="14"/>
      <name val="Century Gothic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6" fillId="0" borderId="2" xfId="0" applyFont="1" applyBorder="1" applyProtection="1"/>
    <xf numFmtId="0" fontId="6" fillId="0" borderId="3" xfId="0" applyFont="1" applyBorder="1" applyProtection="1"/>
    <xf numFmtId="0" fontId="6" fillId="0" borderId="4" xfId="0" applyFont="1" applyBorder="1" applyProtection="1"/>
    <xf numFmtId="0" fontId="2" fillId="0" borderId="0" xfId="0" applyFont="1" applyProtection="1"/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3" borderId="0" xfId="0" applyFill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horizontal="center" wrapText="1"/>
    </xf>
    <xf numFmtId="0" fontId="1" fillId="4" borderId="5" xfId="0" applyFont="1" applyFill="1" applyBorder="1" applyAlignment="1" applyProtection="1">
      <alignment wrapText="1"/>
    </xf>
    <xf numFmtId="0" fontId="0" fillId="4" borderId="0" xfId="0" applyFill="1" applyProtection="1"/>
    <xf numFmtId="0" fontId="1" fillId="5" borderId="5" xfId="0" applyFont="1" applyFill="1" applyBorder="1" applyAlignment="1" applyProtection="1">
      <alignment wrapText="1"/>
    </xf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4" fillId="0" borderId="0" xfId="0" applyFont="1" applyBorder="1"/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6" borderId="9" xfId="0" applyFill="1" applyBorder="1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6" borderId="9" xfId="0" applyFill="1" applyBorder="1" applyAlignment="1" applyProtection="1">
      <alignment horizontal="left"/>
      <protection locked="0"/>
    </xf>
    <xf numFmtId="0" fontId="4" fillId="4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0" fontId="6" fillId="2" borderId="2" xfId="0" applyFont="1" applyFill="1" applyBorder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left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left"/>
      <protection locked="0"/>
    </xf>
    <xf numFmtId="0" fontId="0" fillId="6" borderId="0" xfId="0" applyFill="1" applyBorder="1" applyAlignment="1" applyProtection="1">
      <alignment horizontal="left"/>
      <protection locked="0"/>
    </xf>
    <xf numFmtId="0" fontId="0" fillId="6" borderId="12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0" borderId="1" xfId="0" applyBorder="1" applyProtection="1"/>
    <xf numFmtId="0" fontId="0" fillId="0" borderId="1" xfId="0" applyFill="1" applyBorder="1" applyProtection="1"/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14" fontId="4" fillId="0" borderId="0" xfId="0" applyNumberFormat="1" applyFont="1" applyBorder="1" applyAlignment="1" applyProtection="1">
      <alignment horizontal="left"/>
      <protection locked="0"/>
    </xf>
    <xf numFmtId="14" fontId="4" fillId="0" borderId="16" xfId="0" applyNumberFormat="1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Normal="100" workbookViewId="0"/>
  </sheetViews>
  <sheetFormatPr defaultColWidth="11.42578125" defaultRowHeight="12.75" x14ac:dyDescent="0.2"/>
  <cols>
    <col min="1" max="1" width="8.140625" style="12" customWidth="1"/>
    <col min="2" max="2" width="12.85546875" style="12" bestFit="1" customWidth="1"/>
    <col min="3" max="3" width="14" style="12" customWidth="1"/>
    <col min="4" max="4" width="11.42578125" style="13" customWidth="1"/>
    <col min="5" max="9" width="11.42578125" style="12" customWidth="1"/>
    <col min="10" max="10" width="10.7109375" style="12" customWidth="1"/>
    <col min="11" max="12" width="11.42578125" style="12" customWidth="1"/>
    <col min="13" max="13" width="8.42578125" style="12" customWidth="1"/>
    <col min="14" max="14" width="12.42578125" style="12" customWidth="1"/>
    <col min="15" max="15" width="18" style="12" customWidth="1"/>
    <col min="16" max="16" width="13.7109375" style="12" customWidth="1"/>
    <col min="17" max="16384" width="11.42578125" style="12"/>
  </cols>
  <sheetData>
    <row r="1" spans="1:15" x14ac:dyDescent="0.2">
      <c r="E1" s="14"/>
    </row>
    <row r="2" spans="1:15" ht="13.5" thickBot="1" x14ac:dyDescent="0.25">
      <c r="B2" s="15" t="s">
        <v>41</v>
      </c>
    </row>
    <row r="3" spans="1:15" ht="18.75" thickBot="1" x14ac:dyDescent="0.3">
      <c r="A3" s="15"/>
      <c r="B3" s="50" t="s">
        <v>38</v>
      </c>
      <c r="C3" s="66"/>
      <c r="D3" s="66"/>
      <c r="E3" s="67"/>
    </row>
    <row r="4" spans="1:15" ht="18" x14ac:dyDescent="0.25">
      <c r="A4" s="15"/>
      <c r="B4" s="16" t="s">
        <v>37</v>
      </c>
      <c r="C4" s="60"/>
      <c r="D4" s="60"/>
      <c r="E4" s="61"/>
    </row>
    <row r="5" spans="1:15" ht="18" x14ac:dyDescent="0.25">
      <c r="A5" s="15"/>
      <c r="B5" s="17" t="s">
        <v>22</v>
      </c>
      <c r="C5" s="62"/>
      <c r="D5" s="62"/>
      <c r="E5" s="63"/>
    </row>
    <row r="6" spans="1:15" ht="18.75" thickBot="1" x14ac:dyDescent="0.3">
      <c r="A6" s="15"/>
      <c r="B6" s="18" t="s">
        <v>23</v>
      </c>
      <c r="C6" s="64"/>
      <c r="D6" s="64"/>
      <c r="E6" s="65"/>
    </row>
    <row r="7" spans="1:15" ht="18" x14ac:dyDescent="0.25">
      <c r="A7" s="15"/>
      <c r="B7" s="51"/>
      <c r="C7" s="52"/>
      <c r="D7" s="52"/>
      <c r="E7" s="52"/>
    </row>
    <row r="8" spans="1:15" x14ac:dyDescent="0.2">
      <c r="A8" s="68" t="s">
        <v>1</v>
      </c>
      <c r="B8" s="69"/>
      <c r="C8" s="69"/>
      <c r="D8" s="69"/>
      <c r="E8" s="69"/>
      <c r="F8" s="69"/>
      <c r="G8" s="69"/>
      <c r="H8" s="69"/>
      <c r="I8" s="69"/>
      <c r="J8" s="19" t="s">
        <v>20</v>
      </c>
    </row>
    <row r="9" spans="1:15" s="24" customFormat="1" ht="63.75" x14ac:dyDescent="0.2">
      <c r="A9" s="20" t="s">
        <v>24</v>
      </c>
      <c r="B9" s="20" t="s">
        <v>2</v>
      </c>
      <c r="C9" s="20" t="s">
        <v>3</v>
      </c>
      <c r="D9" s="21">
        <v>1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2" t="s">
        <v>13</v>
      </c>
      <c r="K9" s="22" t="s">
        <v>16</v>
      </c>
      <c r="L9" s="33" t="s">
        <v>0</v>
      </c>
      <c r="M9" s="33" t="s">
        <v>17</v>
      </c>
      <c r="N9" s="31" t="s">
        <v>14</v>
      </c>
      <c r="O9" s="23" t="s">
        <v>15</v>
      </c>
    </row>
    <row r="10" spans="1:15" x14ac:dyDescent="0.2">
      <c r="A10" s="42"/>
      <c r="B10" s="49"/>
      <c r="C10" s="49"/>
      <c r="D10" s="42"/>
      <c r="E10" s="42"/>
      <c r="F10" s="42"/>
      <c r="G10" s="42"/>
      <c r="H10" s="42"/>
      <c r="I10" s="53"/>
      <c r="J10" s="25">
        <f>COUNTIF(D10:I10,"B")</f>
        <v>0</v>
      </c>
      <c r="K10" s="26" t="str">
        <f>IF(J10&gt;2,"Violation","OK")</f>
        <v>OK</v>
      </c>
      <c r="L10" s="34">
        <f>COUNTIF(D28:I28,"Infield")</f>
        <v>0</v>
      </c>
      <c r="M10" s="35" t="str">
        <f>IF(L10&lt;2,"Violation","OK")</f>
        <v>Violation</v>
      </c>
      <c r="N10" s="32" t="str">
        <f t="shared" ref="N10:N23" si="0">IF(OR(D45&gt;2,E45&gt;2,F45&gt;2,G45&gt;2,H45&gt;2,I45&gt;2,J45&gt;2,K45&gt;2,L45&gt;2,M45&gt;2,N45&gt;2),"Violation","OK")</f>
        <v>OK</v>
      </c>
      <c r="O10" s="27" t="str">
        <f>IF(OR(AND(D28="Infield",E28="Infield",F28="Infield"),AND(E28="Infield",F28="Infield",G28="Infield"),AND(F28="Infield",G28="Infield",H28="Infield"),AND(G28="Infield",H28="Infield",I28="Infield")),"Violation","OK")</f>
        <v>OK</v>
      </c>
    </row>
    <row r="11" spans="1:15" x14ac:dyDescent="0.2">
      <c r="A11" s="42"/>
      <c r="B11" s="49"/>
      <c r="C11" s="49"/>
      <c r="D11" s="42"/>
      <c r="E11" s="42"/>
      <c r="F11" s="42"/>
      <c r="G11" s="42"/>
      <c r="H11" s="42"/>
      <c r="I11" s="53"/>
      <c r="J11" s="25">
        <f t="shared" ref="J11:J23" si="1">COUNTIF(D11:I11,"B")</f>
        <v>0</v>
      </c>
      <c r="K11" s="26" t="str">
        <f t="shared" ref="K11:K23" si="2">IF(J11&gt;2,"Violation","OK")</f>
        <v>OK</v>
      </c>
      <c r="L11" s="34">
        <f t="shared" ref="L11:L23" si="3">COUNTIF(D29:I29,"Infield")</f>
        <v>0</v>
      </c>
      <c r="M11" s="35" t="str">
        <f t="shared" ref="M11:M23" si="4">IF(L11&lt;2,"Violation","OK")</f>
        <v>Violation</v>
      </c>
      <c r="N11" s="32" t="str">
        <f t="shared" si="0"/>
        <v>OK</v>
      </c>
      <c r="O11" s="27" t="str">
        <f t="shared" ref="O11:O23" si="5">IF(OR(AND(D29="Infield",E29="Infield",F29="Infield"),AND(E29="Infield",F29="Infield",G29="Infield"),AND(F29="Infield",G29="Infield",H29="Infield"),AND(G29="Infield",H29="Infield",I29="Infield")),"Violation","OK")</f>
        <v>OK</v>
      </c>
    </row>
    <row r="12" spans="1:15" x14ac:dyDescent="0.2">
      <c r="A12" s="42"/>
      <c r="B12" s="49"/>
      <c r="C12" s="49"/>
      <c r="D12" s="42"/>
      <c r="E12" s="42"/>
      <c r="F12" s="42"/>
      <c r="G12" s="42"/>
      <c r="H12" s="42"/>
      <c r="I12" s="42"/>
      <c r="J12" s="25">
        <f t="shared" si="1"/>
        <v>0</v>
      </c>
      <c r="K12" s="26" t="str">
        <f t="shared" si="2"/>
        <v>OK</v>
      </c>
      <c r="L12" s="34">
        <f t="shared" si="3"/>
        <v>0</v>
      </c>
      <c r="M12" s="35" t="str">
        <f t="shared" si="4"/>
        <v>Violation</v>
      </c>
      <c r="N12" s="32" t="str">
        <f t="shared" si="0"/>
        <v>OK</v>
      </c>
      <c r="O12" s="27" t="str">
        <f t="shared" si="5"/>
        <v>OK</v>
      </c>
    </row>
    <row r="13" spans="1:15" x14ac:dyDescent="0.2">
      <c r="A13" s="42"/>
      <c r="B13" s="49"/>
      <c r="C13" s="49"/>
      <c r="D13" s="42"/>
      <c r="E13" s="42"/>
      <c r="F13" s="42"/>
      <c r="G13" s="42"/>
      <c r="H13" s="42"/>
      <c r="I13" s="42"/>
      <c r="J13" s="25">
        <f t="shared" si="1"/>
        <v>0</v>
      </c>
      <c r="K13" s="26" t="str">
        <f t="shared" si="2"/>
        <v>OK</v>
      </c>
      <c r="L13" s="34">
        <f t="shared" si="3"/>
        <v>0</v>
      </c>
      <c r="M13" s="35" t="str">
        <f t="shared" si="4"/>
        <v>Violation</v>
      </c>
      <c r="N13" s="32" t="str">
        <f t="shared" si="0"/>
        <v>OK</v>
      </c>
      <c r="O13" s="27" t="str">
        <f t="shared" si="5"/>
        <v>OK</v>
      </c>
    </row>
    <row r="14" spans="1:15" s="13" customFormat="1" x14ac:dyDescent="0.2">
      <c r="A14" s="42"/>
      <c r="B14" s="49"/>
      <c r="C14" s="49"/>
      <c r="D14" s="42"/>
      <c r="E14" s="42"/>
      <c r="F14" s="42"/>
      <c r="G14" s="42"/>
      <c r="H14" s="42"/>
      <c r="I14" s="42"/>
      <c r="J14" s="25">
        <f t="shared" si="1"/>
        <v>0</v>
      </c>
      <c r="K14" s="26" t="str">
        <f t="shared" si="2"/>
        <v>OK</v>
      </c>
      <c r="L14" s="34">
        <f t="shared" si="3"/>
        <v>0</v>
      </c>
      <c r="M14" s="35" t="str">
        <f t="shared" si="4"/>
        <v>Violation</v>
      </c>
      <c r="N14" s="32" t="str">
        <f t="shared" si="0"/>
        <v>OK</v>
      </c>
      <c r="O14" s="27" t="str">
        <f t="shared" si="5"/>
        <v>OK</v>
      </c>
    </row>
    <row r="15" spans="1:15" x14ac:dyDescent="0.2">
      <c r="A15" s="42"/>
      <c r="B15" s="49"/>
      <c r="C15" s="49"/>
      <c r="D15" s="42"/>
      <c r="E15" s="42"/>
      <c r="F15" s="42"/>
      <c r="G15" s="42"/>
      <c r="H15" s="53"/>
      <c r="I15" s="42"/>
      <c r="J15" s="25">
        <f t="shared" si="1"/>
        <v>0</v>
      </c>
      <c r="K15" s="26" t="str">
        <f t="shared" si="2"/>
        <v>OK</v>
      </c>
      <c r="L15" s="34">
        <f t="shared" si="3"/>
        <v>0</v>
      </c>
      <c r="M15" s="35" t="str">
        <f t="shared" si="4"/>
        <v>Violation</v>
      </c>
      <c r="N15" s="32" t="str">
        <f t="shared" si="0"/>
        <v>OK</v>
      </c>
      <c r="O15" s="27" t="str">
        <f t="shared" si="5"/>
        <v>OK</v>
      </c>
    </row>
    <row r="16" spans="1:15" x14ac:dyDescent="0.2">
      <c r="A16" s="42"/>
      <c r="B16" s="49"/>
      <c r="C16" s="49"/>
      <c r="D16" s="42"/>
      <c r="E16" s="42"/>
      <c r="F16" s="42"/>
      <c r="G16" s="42"/>
      <c r="H16" s="42"/>
      <c r="I16" s="42"/>
      <c r="J16" s="25">
        <f t="shared" si="1"/>
        <v>0</v>
      </c>
      <c r="K16" s="26" t="str">
        <f t="shared" si="2"/>
        <v>OK</v>
      </c>
      <c r="L16" s="34">
        <f t="shared" si="3"/>
        <v>0</v>
      </c>
      <c r="M16" s="35" t="str">
        <f t="shared" si="4"/>
        <v>Violation</v>
      </c>
      <c r="N16" s="32" t="str">
        <f t="shared" si="0"/>
        <v>OK</v>
      </c>
      <c r="O16" s="27" t="str">
        <f t="shared" si="5"/>
        <v>OK</v>
      </c>
    </row>
    <row r="17" spans="1:16" x14ac:dyDescent="0.2">
      <c r="A17" s="42"/>
      <c r="B17" s="49"/>
      <c r="C17" s="49"/>
      <c r="D17" s="42"/>
      <c r="E17" s="42"/>
      <c r="F17" s="42"/>
      <c r="G17" s="42"/>
      <c r="H17" s="42"/>
      <c r="I17" s="42"/>
      <c r="J17" s="25">
        <f t="shared" si="1"/>
        <v>0</v>
      </c>
      <c r="K17" s="26" t="str">
        <f t="shared" si="2"/>
        <v>OK</v>
      </c>
      <c r="L17" s="34">
        <f t="shared" si="3"/>
        <v>0</v>
      </c>
      <c r="M17" s="35" t="str">
        <f t="shared" si="4"/>
        <v>Violation</v>
      </c>
      <c r="N17" s="32" t="str">
        <f t="shared" si="0"/>
        <v>OK</v>
      </c>
      <c r="O17" s="27" t="str">
        <f t="shared" si="5"/>
        <v>OK</v>
      </c>
    </row>
    <row r="18" spans="1:16" ht="11.1" customHeight="1" x14ac:dyDescent="0.2">
      <c r="A18" s="42"/>
      <c r="B18" s="49"/>
      <c r="C18" s="49"/>
      <c r="D18" s="42"/>
      <c r="E18" s="42"/>
      <c r="F18" s="42"/>
      <c r="G18" s="42"/>
      <c r="H18" s="42"/>
      <c r="I18" s="42"/>
      <c r="J18" s="25">
        <f t="shared" si="1"/>
        <v>0</v>
      </c>
      <c r="K18" s="26" t="str">
        <f t="shared" si="2"/>
        <v>OK</v>
      </c>
      <c r="L18" s="34">
        <f t="shared" si="3"/>
        <v>0</v>
      </c>
      <c r="M18" s="35" t="str">
        <f t="shared" si="4"/>
        <v>Violation</v>
      </c>
      <c r="N18" s="32" t="str">
        <f t="shared" si="0"/>
        <v>OK</v>
      </c>
      <c r="O18" s="27" t="str">
        <f t="shared" si="5"/>
        <v>OK</v>
      </c>
    </row>
    <row r="19" spans="1:16" x14ac:dyDescent="0.2">
      <c r="A19" s="42"/>
      <c r="B19" s="49"/>
      <c r="C19" s="49"/>
      <c r="D19" s="42"/>
      <c r="E19" s="42"/>
      <c r="F19" s="42"/>
      <c r="G19" s="42"/>
      <c r="H19" s="42"/>
      <c r="I19" s="42"/>
      <c r="J19" s="25">
        <f t="shared" si="1"/>
        <v>0</v>
      </c>
      <c r="K19" s="26" t="str">
        <f t="shared" si="2"/>
        <v>OK</v>
      </c>
      <c r="L19" s="34">
        <f t="shared" si="3"/>
        <v>0</v>
      </c>
      <c r="M19" s="35" t="str">
        <f t="shared" si="4"/>
        <v>Violation</v>
      </c>
      <c r="N19" s="32" t="str">
        <f t="shared" si="0"/>
        <v>OK</v>
      </c>
      <c r="O19" s="27" t="str">
        <f t="shared" si="5"/>
        <v>OK</v>
      </c>
    </row>
    <row r="20" spans="1:16" x14ac:dyDescent="0.2">
      <c r="A20" s="42"/>
      <c r="B20" s="49"/>
      <c r="C20" s="49"/>
      <c r="D20" s="53"/>
      <c r="E20" s="42"/>
      <c r="F20" s="42"/>
      <c r="G20" s="42"/>
      <c r="H20" s="42"/>
      <c r="I20" s="42"/>
      <c r="J20" s="25">
        <f t="shared" si="1"/>
        <v>0</v>
      </c>
      <c r="K20" s="26" t="str">
        <f t="shared" si="2"/>
        <v>OK</v>
      </c>
      <c r="L20" s="34">
        <f t="shared" si="3"/>
        <v>0</v>
      </c>
      <c r="M20" s="35" t="str">
        <f t="shared" si="4"/>
        <v>Violation</v>
      </c>
      <c r="N20" s="32" t="str">
        <f t="shared" si="0"/>
        <v>OK</v>
      </c>
      <c r="O20" s="27" t="str">
        <f t="shared" si="5"/>
        <v>OK</v>
      </c>
    </row>
    <row r="21" spans="1:16" x14ac:dyDescent="0.2">
      <c r="A21" s="42"/>
      <c r="B21" s="49"/>
      <c r="C21" s="49"/>
      <c r="D21" s="42"/>
      <c r="E21" s="42"/>
      <c r="F21" s="42"/>
      <c r="G21" s="42"/>
      <c r="H21" s="42"/>
      <c r="I21" s="42"/>
      <c r="J21" s="25">
        <f t="shared" si="1"/>
        <v>0</v>
      </c>
      <c r="K21" s="26" t="str">
        <f t="shared" si="2"/>
        <v>OK</v>
      </c>
      <c r="L21" s="34">
        <f t="shared" si="3"/>
        <v>0</v>
      </c>
      <c r="M21" s="35" t="str">
        <f t="shared" si="4"/>
        <v>Violation</v>
      </c>
      <c r="N21" s="32" t="str">
        <f t="shared" si="0"/>
        <v>OK</v>
      </c>
      <c r="O21" s="27" t="str">
        <f t="shared" si="5"/>
        <v>OK</v>
      </c>
    </row>
    <row r="22" spans="1:16" x14ac:dyDescent="0.2">
      <c r="A22" s="58"/>
      <c r="B22" s="49"/>
      <c r="C22" s="49"/>
      <c r="D22" s="42"/>
      <c r="E22" s="42"/>
      <c r="F22" s="42"/>
      <c r="G22" s="42"/>
      <c r="H22" s="42"/>
      <c r="I22" s="53"/>
      <c r="J22" s="25">
        <f t="shared" si="1"/>
        <v>0</v>
      </c>
      <c r="K22" s="26" t="str">
        <f t="shared" si="2"/>
        <v>OK</v>
      </c>
      <c r="L22" s="34">
        <f t="shared" si="3"/>
        <v>0</v>
      </c>
      <c r="M22" s="35" t="str">
        <f t="shared" si="4"/>
        <v>Violation</v>
      </c>
      <c r="N22" s="32" t="str">
        <f t="shared" si="0"/>
        <v>OK</v>
      </c>
      <c r="O22" s="27" t="str">
        <f t="shared" si="5"/>
        <v>OK</v>
      </c>
    </row>
    <row r="23" spans="1:16" x14ac:dyDescent="0.2">
      <c r="A23" s="58"/>
      <c r="B23" s="58"/>
      <c r="C23" s="58"/>
      <c r="D23" s="59"/>
      <c r="E23" s="58"/>
      <c r="F23" s="58"/>
      <c r="G23" s="58"/>
      <c r="H23" s="58"/>
      <c r="I23" s="58"/>
      <c r="J23" s="25">
        <f t="shared" si="1"/>
        <v>0</v>
      </c>
      <c r="K23" s="26" t="str">
        <f t="shared" si="2"/>
        <v>OK</v>
      </c>
      <c r="L23" s="34">
        <f t="shared" si="3"/>
        <v>0</v>
      </c>
      <c r="M23" s="35" t="str">
        <f t="shared" si="4"/>
        <v>Violation</v>
      </c>
      <c r="N23" s="32" t="str">
        <f t="shared" si="0"/>
        <v>OK</v>
      </c>
      <c r="O23" s="27" t="str">
        <f t="shared" si="5"/>
        <v>OK</v>
      </c>
    </row>
    <row r="25" spans="1:16" x14ac:dyDescent="0.2">
      <c r="A25" s="19" t="s">
        <v>21</v>
      </c>
    </row>
    <row r="26" spans="1:16" x14ac:dyDescent="0.2">
      <c r="A26" s="19" t="s">
        <v>18</v>
      </c>
    </row>
    <row r="27" spans="1:16" x14ac:dyDescent="0.2">
      <c r="A27" s="28" t="s">
        <v>24</v>
      </c>
      <c r="B27" s="29" t="s">
        <v>2</v>
      </c>
      <c r="C27" s="28" t="s">
        <v>3</v>
      </c>
      <c r="D27" s="30">
        <v>1</v>
      </c>
      <c r="E27" s="28">
        <v>2</v>
      </c>
      <c r="F27" s="28">
        <v>3</v>
      </c>
      <c r="G27" s="28">
        <v>4</v>
      </c>
      <c r="H27" s="28">
        <v>5</v>
      </c>
      <c r="I27" s="28">
        <v>6</v>
      </c>
    </row>
    <row r="28" spans="1:16" x14ac:dyDescent="0.2">
      <c r="A28" s="14" t="str">
        <f>IF(A10=0,"",A10)</f>
        <v/>
      </c>
      <c r="B28" s="12" t="str">
        <f t="shared" ref="B28:C41" si="6">IF(ISERROR(B10*1),B10,"")</f>
        <v/>
      </c>
      <c r="C28" s="12" t="str">
        <f t="shared" si="6"/>
        <v/>
      </c>
      <c r="D28" s="13" t="str">
        <f t="shared" ref="D28:I28" si="7">IF(OR(D10="1B",D10="2B",D10="3B",D10="P",D10="C",D10="SS"),"Infield","Outfield")</f>
        <v>Outfield</v>
      </c>
      <c r="E28" s="13" t="str">
        <f t="shared" si="7"/>
        <v>Outfield</v>
      </c>
      <c r="F28" s="13" t="str">
        <f t="shared" si="7"/>
        <v>Outfield</v>
      </c>
      <c r="G28" s="13" t="str">
        <f t="shared" si="7"/>
        <v>Outfield</v>
      </c>
      <c r="H28" s="13" t="str">
        <f t="shared" si="7"/>
        <v>Outfield</v>
      </c>
      <c r="I28" s="13" t="str">
        <f t="shared" si="7"/>
        <v>Outfield</v>
      </c>
    </row>
    <row r="29" spans="1:16" x14ac:dyDescent="0.2">
      <c r="A29" s="14" t="str">
        <f t="shared" ref="A29:A41" si="8">IF(A11=0,"",A11)</f>
        <v/>
      </c>
      <c r="B29" s="12" t="str">
        <f t="shared" si="6"/>
        <v/>
      </c>
      <c r="C29" s="12" t="str">
        <f t="shared" si="6"/>
        <v/>
      </c>
      <c r="D29" s="13" t="str">
        <f t="shared" ref="D29:I41" si="9">IF(OR(D11="1B",D11="2B",D11="3B",D11="P",D11="C",D11="SS"),"Infield","Outfield")</f>
        <v>Outfield</v>
      </c>
      <c r="E29" s="13" t="str">
        <f t="shared" si="9"/>
        <v>Outfield</v>
      </c>
      <c r="F29" s="13" t="str">
        <f t="shared" si="9"/>
        <v>Outfield</v>
      </c>
      <c r="G29" s="13" t="str">
        <f t="shared" si="9"/>
        <v>Outfield</v>
      </c>
      <c r="H29" s="13" t="str">
        <f t="shared" si="9"/>
        <v>Outfield</v>
      </c>
      <c r="I29" s="13" t="str">
        <f t="shared" si="9"/>
        <v>Outfield</v>
      </c>
      <c r="N29" s="55" t="s">
        <v>60</v>
      </c>
      <c r="O29" s="55" t="s">
        <v>61</v>
      </c>
      <c r="P29" s="42" t="s">
        <v>25</v>
      </c>
    </row>
    <row r="30" spans="1:16" x14ac:dyDescent="0.2">
      <c r="A30" s="14" t="str">
        <f t="shared" si="8"/>
        <v/>
      </c>
      <c r="B30" s="12" t="str">
        <f t="shared" si="6"/>
        <v/>
      </c>
      <c r="C30" s="12" t="str">
        <f t="shared" si="6"/>
        <v/>
      </c>
      <c r="D30" s="13" t="str">
        <f t="shared" si="9"/>
        <v>Outfield</v>
      </c>
      <c r="E30" s="13" t="str">
        <f t="shared" si="9"/>
        <v>Outfield</v>
      </c>
      <c r="F30" s="13" t="str">
        <f t="shared" si="9"/>
        <v>Outfield</v>
      </c>
      <c r="G30" s="13" t="str">
        <f t="shared" si="9"/>
        <v>Outfield</v>
      </c>
      <c r="H30" s="13" t="str">
        <f t="shared" si="9"/>
        <v>Outfield</v>
      </c>
      <c r="I30" s="13" t="str">
        <f t="shared" si="9"/>
        <v>Outfield</v>
      </c>
      <c r="N30" s="49" t="s">
        <v>56</v>
      </c>
      <c r="O30" s="49" t="s">
        <v>57</v>
      </c>
      <c r="P30" s="42" t="s">
        <v>26</v>
      </c>
    </row>
    <row r="31" spans="1:16" x14ac:dyDescent="0.2">
      <c r="A31" s="14" t="str">
        <f t="shared" si="8"/>
        <v/>
      </c>
      <c r="B31" s="12" t="str">
        <f t="shared" si="6"/>
        <v/>
      </c>
      <c r="C31" s="12" t="str">
        <f t="shared" si="6"/>
        <v/>
      </c>
      <c r="D31" s="13" t="str">
        <f t="shared" si="9"/>
        <v>Outfield</v>
      </c>
      <c r="E31" s="13" t="str">
        <f t="shared" si="9"/>
        <v>Outfield</v>
      </c>
      <c r="F31" s="13" t="str">
        <f t="shared" si="9"/>
        <v>Outfield</v>
      </c>
      <c r="G31" s="13" t="str">
        <f t="shared" si="9"/>
        <v>Outfield</v>
      </c>
      <c r="H31" s="13" t="str">
        <f t="shared" si="9"/>
        <v>Outfield</v>
      </c>
      <c r="I31" s="13" t="str">
        <f t="shared" si="9"/>
        <v>Outfield</v>
      </c>
      <c r="N31" s="49" t="s">
        <v>42</v>
      </c>
      <c r="O31" s="49" t="s">
        <v>43</v>
      </c>
      <c r="P31" s="42" t="s">
        <v>9</v>
      </c>
    </row>
    <row r="32" spans="1:16" x14ac:dyDescent="0.2">
      <c r="A32" s="14" t="str">
        <f t="shared" si="8"/>
        <v/>
      </c>
      <c r="B32" s="12" t="str">
        <f t="shared" si="6"/>
        <v/>
      </c>
      <c r="C32" s="12" t="str">
        <f t="shared" si="6"/>
        <v/>
      </c>
      <c r="D32" s="13" t="str">
        <f t="shared" si="9"/>
        <v>Outfield</v>
      </c>
      <c r="E32" s="13" t="str">
        <f t="shared" si="9"/>
        <v>Outfield</v>
      </c>
      <c r="F32" s="13" t="str">
        <f t="shared" si="9"/>
        <v>Outfield</v>
      </c>
      <c r="G32" s="13" t="str">
        <f t="shared" si="9"/>
        <v>Outfield</v>
      </c>
      <c r="H32" s="13" t="str">
        <f t="shared" si="9"/>
        <v>Outfield</v>
      </c>
      <c r="I32" s="13" t="str">
        <f t="shared" si="9"/>
        <v>Outfield</v>
      </c>
      <c r="N32" s="49" t="s">
        <v>46</v>
      </c>
      <c r="O32" s="49" t="s">
        <v>47</v>
      </c>
      <c r="P32" s="42" t="s">
        <v>12</v>
      </c>
    </row>
    <row r="33" spans="1:16" x14ac:dyDescent="0.2">
      <c r="A33" s="14" t="str">
        <f t="shared" si="8"/>
        <v/>
      </c>
      <c r="B33" s="12" t="str">
        <f t="shared" si="6"/>
        <v/>
      </c>
      <c r="C33" s="12" t="str">
        <f t="shared" si="6"/>
        <v/>
      </c>
      <c r="D33" s="13" t="str">
        <f t="shared" si="9"/>
        <v>Outfield</v>
      </c>
      <c r="E33" s="13" t="str">
        <f t="shared" si="9"/>
        <v>Outfield</v>
      </c>
      <c r="F33" s="13" t="str">
        <f t="shared" si="9"/>
        <v>Outfield</v>
      </c>
      <c r="G33" s="13" t="str">
        <f t="shared" si="9"/>
        <v>Outfield</v>
      </c>
      <c r="H33" s="13" t="str">
        <f t="shared" si="9"/>
        <v>Outfield</v>
      </c>
      <c r="I33" s="13" t="str">
        <f t="shared" si="9"/>
        <v>Outfield</v>
      </c>
      <c r="N33" s="56" t="s">
        <v>63</v>
      </c>
      <c r="O33" s="57" t="s">
        <v>64</v>
      </c>
      <c r="P33" s="42" t="s">
        <v>12</v>
      </c>
    </row>
    <row r="34" spans="1:16" x14ac:dyDescent="0.2">
      <c r="A34" s="14" t="str">
        <f t="shared" si="8"/>
        <v/>
      </c>
      <c r="B34" s="12" t="str">
        <f t="shared" si="6"/>
        <v/>
      </c>
      <c r="C34" s="12" t="str">
        <f t="shared" si="6"/>
        <v/>
      </c>
      <c r="D34" s="13" t="str">
        <f t="shared" si="9"/>
        <v>Outfield</v>
      </c>
      <c r="E34" s="13" t="str">
        <f t="shared" si="9"/>
        <v>Outfield</v>
      </c>
      <c r="F34" s="13" t="str">
        <f t="shared" si="9"/>
        <v>Outfield</v>
      </c>
      <c r="G34" s="13" t="str">
        <f t="shared" si="9"/>
        <v>Outfield</v>
      </c>
      <c r="H34" s="13" t="str">
        <f t="shared" si="9"/>
        <v>Outfield</v>
      </c>
      <c r="I34" s="13" t="str">
        <f t="shared" si="9"/>
        <v>Outfield</v>
      </c>
      <c r="N34" s="56" t="s">
        <v>62</v>
      </c>
      <c r="O34" s="57" t="s">
        <v>61</v>
      </c>
      <c r="P34" s="42" t="s">
        <v>8</v>
      </c>
    </row>
    <row r="35" spans="1:16" x14ac:dyDescent="0.2">
      <c r="A35" s="14" t="str">
        <f t="shared" si="8"/>
        <v/>
      </c>
      <c r="B35" s="12" t="str">
        <f t="shared" si="6"/>
        <v/>
      </c>
      <c r="C35" s="12" t="str">
        <f t="shared" si="6"/>
        <v/>
      </c>
      <c r="D35" s="13" t="str">
        <f t="shared" si="9"/>
        <v>Outfield</v>
      </c>
      <c r="E35" s="13" t="str">
        <f t="shared" si="9"/>
        <v>Outfield</v>
      </c>
      <c r="F35" s="13" t="str">
        <f t="shared" si="9"/>
        <v>Outfield</v>
      </c>
      <c r="G35" s="13" t="str">
        <f t="shared" si="9"/>
        <v>Outfield</v>
      </c>
      <c r="H35" s="13" t="str">
        <f t="shared" si="9"/>
        <v>Outfield</v>
      </c>
      <c r="I35" s="13" t="str">
        <f t="shared" si="9"/>
        <v>Outfield</v>
      </c>
      <c r="N35" s="49" t="s">
        <v>44</v>
      </c>
      <c r="O35" s="49" t="s">
        <v>50</v>
      </c>
      <c r="P35" s="42" t="s">
        <v>6</v>
      </c>
    </row>
    <row r="36" spans="1:16" x14ac:dyDescent="0.2">
      <c r="A36" s="14" t="str">
        <f t="shared" si="8"/>
        <v/>
      </c>
      <c r="B36" s="12" t="str">
        <f t="shared" si="6"/>
        <v/>
      </c>
      <c r="C36" s="12" t="str">
        <f t="shared" si="6"/>
        <v/>
      </c>
      <c r="D36" s="13" t="str">
        <f t="shared" si="9"/>
        <v>Outfield</v>
      </c>
      <c r="E36" s="13" t="str">
        <f t="shared" si="9"/>
        <v>Outfield</v>
      </c>
      <c r="F36" s="13" t="str">
        <f t="shared" si="9"/>
        <v>Outfield</v>
      </c>
      <c r="G36" s="13" t="str">
        <f t="shared" si="9"/>
        <v>Outfield</v>
      </c>
      <c r="H36" s="13" t="str">
        <f t="shared" si="9"/>
        <v>Outfield</v>
      </c>
      <c r="I36" s="13" t="str">
        <f t="shared" si="9"/>
        <v>Outfield</v>
      </c>
      <c r="N36" s="49" t="s">
        <v>52</v>
      </c>
      <c r="O36" s="49" t="s">
        <v>53</v>
      </c>
      <c r="P36" s="53" t="s">
        <v>11</v>
      </c>
    </row>
    <row r="37" spans="1:16" x14ac:dyDescent="0.2">
      <c r="A37" s="14" t="str">
        <f t="shared" si="8"/>
        <v/>
      </c>
      <c r="B37" s="12" t="str">
        <f t="shared" si="6"/>
        <v/>
      </c>
      <c r="C37" s="12" t="str">
        <f t="shared" si="6"/>
        <v/>
      </c>
      <c r="D37" s="13" t="str">
        <f t="shared" si="9"/>
        <v>Outfield</v>
      </c>
      <c r="E37" s="13" t="str">
        <f t="shared" si="9"/>
        <v>Outfield</v>
      </c>
      <c r="F37" s="13" t="str">
        <f t="shared" si="9"/>
        <v>Outfield</v>
      </c>
      <c r="G37" s="13" t="str">
        <f t="shared" si="9"/>
        <v>Outfield</v>
      </c>
      <c r="H37" s="13" t="str">
        <f t="shared" si="9"/>
        <v>Outfield</v>
      </c>
      <c r="I37" s="13" t="str">
        <f t="shared" si="9"/>
        <v>Outfield</v>
      </c>
      <c r="N37" s="49" t="s">
        <v>54</v>
      </c>
      <c r="O37" s="49" t="s">
        <v>55</v>
      </c>
      <c r="P37" s="42" t="s">
        <v>4</v>
      </c>
    </row>
    <row r="38" spans="1:16" x14ac:dyDescent="0.2">
      <c r="A38" s="14" t="str">
        <f t="shared" si="8"/>
        <v/>
      </c>
      <c r="B38" s="12" t="str">
        <f t="shared" si="6"/>
        <v/>
      </c>
      <c r="C38" s="12" t="str">
        <f t="shared" si="6"/>
        <v/>
      </c>
      <c r="D38" s="13" t="str">
        <f t="shared" si="9"/>
        <v>Outfield</v>
      </c>
      <c r="E38" s="13" t="str">
        <f t="shared" si="9"/>
        <v>Outfield</v>
      </c>
      <c r="F38" s="13" t="str">
        <f t="shared" si="9"/>
        <v>Outfield</v>
      </c>
      <c r="G38" s="13" t="str">
        <f t="shared" si="9"/>
        <v>Outfield</v>
      </c>
      <c r="H38" s="13" t="str">
        <f t="shared" si="9"/>
        <v>Outfield</v>
      </c>
      <c r="I38" s="13" t="str">
        <f t="shared" si="9"/>
        <v>Outfield</v>
      </c>
      <c r="N38" s="49" t="s">
        <v>48</v>
      </c>
      <c r="O38" s="49" t="s">
        <v>49</v>
      </c>
      <c r="P38" s="42" t="s">
        <v>5</v>
      </c>
    </row>
    <row r="39" spans="1:16" x14ac:dyDescent="0.2">
      <c r="A39" s="14" t="str">
        <f t="shared" si="8"/>
        <v/>
      </c>
      <c r="B39" s="12" t="str">
        <f t="shared" si="6"/>
        <v/>
      </c>
      <c r="C39" s="12" t="str">
        <f t="shared" si="6"/>
        <v/>
      </c>
      <c r="D39" s="13" t="str">
        <f t="shared" si="9"/>
        <v>Outfield</v>
      </c>
      <c r="E39" s="13" t="str">
        <f t="shared" si="9"/>
        <v>Outfield</v>
      </c>
      <c r="F39" s="13" t="str">
        <f t="shared" si="9"/>
        <v>Outfield</v>
      </c>
      <c r="G39" s="13" t="str">
        <f t="shared" si="9"/>
        <v>Outfield</v>
      </c>
      <c r="H39" s="13" t="str">
        <f t="shared" si="9"/>
        <v>Outfield</v>
      </c>
      <c r="I39" s="13" t="str">
        <f t="shared" si="9"/>
        <v>Outfield</v>
      </c>
      <c r="N39" s="49" t="s">
        <v>58</v>
      </c>
      <c r="O39" s="49" t="s">
        <v>59</v>
      </c>
      <c r="P39" s="42" t="s">
        <v>7</v>
      </c>
    </row>
    <row r="40" spans="1:16" x14ac:dyDescent="0.2">
      <c r="A40" s="14" t="str">
        <f t="shared" si="8"/>
        <v/>
      </c>
      <c r="B40" s="12" t="str">
        <f t="shared" si="6"/>
        <v/>
      </c>
      <c r="C40" s="12" t="str">
        <f t="shared" si="6"/>
        <v/>
      </c>
      <c r="D40" s="13" t="str">
        <f t="shared" si="9"/>
        <v>Outfield</v>
      </c>
      <c r="E40" s="13" t="str">
        <f t="shared" si="9"/>
        <v>Outfield</v>
      </c>
      <c r="F40" s="13" t="str">
        <f t="shared" si="9"/>
        <v>Outfield</v>
      </c>
      <c r="G40" s="13" t="str">
        <f t="shared" si="9"/>
        <v>Outfield</v>
      </c>
      <c r="H40" s="13" t="str">
        <f t="shared" si="9"/>
        <v>Outfield</v>
      </c>
      <c r="I40" s="13" t="str">
        <f t="shared" si="9"/>
        <v>Outfield</v>
      </c>
      <c r="N40" s="54" t="s">
        <v>45</v>
      </c>
      <c r="O40" s="54" t="s">
        <v>51</v>
      </c>
      <c r="P40" s="42" t="s">
        <v>10</v>
      </c>
    </row>
    <row r="41" spans="1:16" x14ac:dyDescent="0.2">
      <c r="A41" s="14" t="str">
        <f t="shared" si="8"/>
        <v/>
      </c>
      <c r="B41" s="12" t="str">
        <f t="shared" si="6"/>
        <v/>
      </c>
      <c r="C41" s="12" t="str">
        <f t="shared" si="6"/>
        <v/>
      </c>
      <c r="D41" s="13" t="str">
        <f t="shared" si="9"/>
        <v>Outfield</v>
      </c>
      <c r="E41" s="13" t="str">
        <f t="shared" si="9"/>
        <v>Outfield</v>
      </c>
      <c r="F41" s="13" t="str">
        <f t="shared" si="9"/>
        <v>Outfield</v>
      </c>
      <c r="G41" s="13" t="str">
        <f t="shared" si="9"/>
        <v>Outfield</v>
      </c>
      <c r="H41" s="13" t="str">
        <f t="shared" si="9"/>
        <v>Outfield</v>
      </c>
      <c r="I41" s="13" t="str">
        <f t="shared" si="9"/>
        <v>Outfield</v>
      </c>
      <c r="M41" s="49"/>
      <c r="N41" s="49"/>
      <c r="O41" s="53"/>
    </row>
    <row r="42" spans="1:16" x14ac:dyDescent="0.2">
      <c r="M42" s="54"/>
      <c r="N42" s="54"/>
      <c r="O42" s="42"/>
    </row>
    <row r="43" spans="1:16" x14ac:dyDescent="0.2">
      <c r="A43" s="19" t="s">
        <v>19</v>
      </c>
    </row>
    <row r="44" spans="1:16" x14ac:dyDescent="0.2">
      <c r="A44" s="28" t="s">
        <v>24</v>
      </c>
      <c r="B44" s="29" t="s">
        <v>2</v>
      </c>
      <c r="C44" s="28" t="s">
        <v>3</v>
      </c>
      <c r="D44" s="30" t="s">
        <v>6</v>
      </c>
      <c r="E44" s="28" t="s">
        <v>9</v>
      </c>
      <c r="F44" s="28" t="s">
        <v>7</v>
      </c>
      <c r="G44" s="28" t="s">
        <v>5</v>
      </c>
      <c r="H44" s="28" t="s">
        <v>4</v>
      </c>
      <c r="I44" s="28" t="s">
        <v>8</v>
      </c>
      <c r="J44" s="28" t="s">
        <v>10</v>
      </c>
      <c r="K44" s="28" t="s">
        <v>11</v>
      </c>
      <c r="L44" s="28" t="s">
        <v>26</v>
      </c>
      <c r="M44" s="28" t="s">
        <v>25</v>
      </c>
      <c r="N44" s="28" t="s">
        <v>12</v>
      </c>
    </row>
    <row r="45" spans="1:16" x14ac:dyDescent="0.2">
      <c r="A45" s="14">
        <f>+A10</f>
        <v>0</v>
      </c>
      <c r="B45" s="12">
        <f>+B10</f>
        <v>0</v>
      </c>
      <c r="C45" s="12">
        <f>+C10</f>
        <v>0</v>
      </c>
      <c r="D45" s="13">
        <f>COUNTIF(D10:I10,"1B")</f>
        <v>0</v>
      </c>
      <c r="E45" s="12">
        <f>COUNTIF(D10:I10,"2B")</f>
        <v>0</v>
      </c>
      <c r="F45" s="12">
        <f>COUNTIF(D10:I10,"3B")</f>
        <v>0</v>
      </c>
      <c r="G45" s="12">
        <f>COUNTIF(D10:I10,"SS")</f>
        <v>0</v>
      </c>
      <c r="H45" s="12">
        <f>COUNTIF(D10:I10,"C")</f>
        <v>0</v>
      </c>
      <c r="I45" s="12">
        <f>COUNTIF(D10:I10,"P")</f>
        <v>0</v>
      </c>
      <c r="J45" s="12">
        <f>COUNTIF(D10:I10,"LF")</f>
        <v>0</v>
      </c>
      <c r="K45" s="12">
        <f t="shared" ref="K45:K58" si="10">COUNTIF(D10:I10,"RF")</f>
        <v>0</v>
      </c>
      <c r="L45" s="12">
        <f t="shared" ref="L45:L58" si="11">COUNTIF(D10:I10,"RC")</f>
        <v>0</v>
      </c>
      <c r="M45" s="12">
        <f>COUNTIF(D10:I10,"LC")</f>
        <v>0</v>
      </c>
      <c r="N45" s="12">
        <f>COUNTIF(D10:I10,"B")</f>
        <v>0</v>
      </c>
    </row>
    <row r="46" spans="1:16" x14ac:dyDescent="0.2">
      <c r="A46" s="14">
        <f t="shared" ref="A46:A58" si="12">+A11</f>
        <v>0</v>
      </c>
      <c r="B46" s="12">
        <f t="shared" ref="B46:C58" si="13">+B11</f>
        <v>0</v>
      </c>
      <c r="C46" s="12">
        <f t="shared" si="13"/>
        <v>0</v>
      </c>
      <c r="D46" s="13">
        <f t="shared" ref="D46:D58" si="14">COUNTIF(D11:I11,"1B")</f>
        <v>0</v>
      </c>
      <c r="E46" s="12">
        <f t="shared" ref="E46:E58" si="15">COUNTIF(D11:I11,"2B")</f>
        <v>0</v>
      </c>
      <c r="F46" s="12">
        <f t="shared" ref="F46:F58" si="16">COUNTIF(D11:I11,"3B")</f>
        <v>0</v>
      </c>
      <c r="G46" s="12">
        <f t="shared" ref="G46:G58" si="17">COUNTIF(D11:I11,"SS")</f>
        <v>0</v>
      </c>
      <c r="H46" s="12">
        <f t="shared" ref="H46:H58" si="18">COUNTIF(D11:I11,"C")</f>
        <v>0</v>
      </c>
      <c r="I46" s="12">
        <f t="shared" ref="I46:I58" si="19">COUNTIF(D11:I11,"P")</f>
        <v>0</v>
      </c>
      <c r="J46" s="12">
        <f t="shared" ref="J46:J58" si="20">COUNTIF(D11:I11,"LF")</f>
        <v>0</v>
      </c>
      <c r="K46" s="12">
        <f t="shared" si="10"/>
        <v>0</v>
      </c>
      <c r="L46" s="12">
        <f t="shared" si="11"/>
        <v>0</v>
      </c>
      <c r="M46" s="12">
        <f t="shared" ref="M46:M58" si="21">COUNTIF(D11:I11,"LC")</f>
        <v>0</v>
      </c>
      <c r="N46" s="12">
        <f t="shared" ref="N46:N58" si="22">COUNTIF(D11:I11,"B")</f>
        <v>0</v>
      </c>
    </row>
    <row r="47" spans="1:16" x14ac:dyDescent="0.2">
      <c r="A47" s="14">
        <f t="shared" si="12"/>
        <v>0</v>
      </c>
      <c r="B47" s="12">
        <f t="shared" si="13"/>
        <v>0</v>
      </c>
      <c r="C47" s="12">
        <f t="shared" si="13"/>
        <v>0</v>
      </c>
      <c r="D47" s="13">
        <f t="shared" si="14"/>
        <v>0</v>
      </c>
      <c r="E47" s="12">
        <f t="shared" si="15"/>
        <v>0</v>
      </c>
      <c r="F47" s="12">
        <f t="shared" si="16"/>
        <v>0</v>
      </c>
      <c r="G47" s="12">
        <f t="shared" si="17"/>
        <v>0</v>
      </c>
      <c r="H47" s="12">
        <f t="shared" si="18"/>
        <v>0</v>
      </c>
      <c r="I47" s="12">
        <f t="shared" si="19"/>
        <v>0</v>
      </c>
      <c r="J47" s="12">
        <f t="shared" si="20"/>
        <v>0</v>
      </c>
      <c r="K47" s="12">
        <f t="shared" si="10"/>
        <v>0</v>
      </c>
      <c r="L47" s="12">
        <f t="shared" si="11"/>
        <v>0</v>
      </c>
      <c r="M47" s="12">
        <f t="shared" si="21"/>
        <v>0</v>
      </c>
      <c r="N47" s="12">
        <f t="shared" si="22"/>
        <v>0</v>
      </c>
    </row>
    <row r="48" spans="1:16" x14ac:dyDescent="0.2">
      <c r="A48" s="14">
        <f t="shared" si="12"/>
        <v>0</v>
      </c>
      <c r="B48" s="12">
        <f t="shared" si="13"/>
        <v>0</v>
      </c>
      <c r="C48" s="12">
        <f t="shared" si="13"/>
        <v>0</v>
      </c>
      <c r="D48" s="13">
        <f t="shared" si="14"/>
        <v>0</v>
      </c>
      <c r="E48" s="12">
        <f t="shared" si="15"/>
        <v>0</v>
      </c>
      <c r="F48" s="12">
        <f t="shared" si="16"/>
        <v>0</v>
      </c>
      <c r="G48" s="12">
        <f t="shared" si="17"/>
        <v>0</v>
      </c>
      <c r="H48" s="12">
        <f t="shared" si="18"/>
        <v>0</v>
      </c>
      <c r="I48" s="12">
        <f t="shared" si="19"/>
        <v>0</v>
      </c>
      <c r="J48" s="12">
        <f t="shared" si="20"/>
        <v>0</v>
      </c>
      <c r="K48" s="12">
        <f t="shared" si="10"/>
        <v>0</v>
      </c>
      <c r="L48" s="12">
        <f t="shared" si="11"/>
        <v>0</v>
      </c>
      <c r="M48" s="12">
        <f t="shared" si="21"/>
        <v>0</v>
      </c>
      <c r="N48" s="12">
        <f t="shared" si="22"/>
        <v>0</v>
      </c>
    </row>
    <row r="49" spans="1:14" x14ac:dyDescent="0.2">
      <c r="A49" s="14">
        <f t="shared" si="12"/>
        <v>0</v>
      </c>
      <c r="B49" s="12">
        <f t="shared" si="13"/>
        <v>0</v>
      </c>
      <c r="C49" s="12">
        <f t="shared" si="13"/>
        <v>0</v>
      </c>
      <c r="D49" s="13">
        <f t="shared" si="14"/>
        <v>0</v>
      </c>
      <c r="E49" s="12">
        <f t="shared" si="15"/>
        <v>0</v>
      </c>
      <c r="F49" s="12">
        <f t="shared" si="16"/>
        <v>0</v>
      </c>
      <c r="G49" s="12">
        <f t="shared" si="17"/>
        <v>0</v>
      </c>
      <c r="H49" s="12">
        <f t="shared" si="18"/>
        <v>0</v>
      </c>
      <c r="I49" s="12">
        <f t="shared" si="19"/>
        <v>0</v>
      </c>
      <c r="J49" s="12">
        <f t="shared" si="20"/>
        <v>0</v>
      </c>
      <c r="K49" s="12">
        <f t="shared" si="10"/>
        <v>0</v>
      </c>
      <c r="L49" s="12">
        <f t="shared" si="11"/>
        <v>0</v>
      </c>
      <c r="M49" s="12">
        <f t="shared" si="21"/>
        <v>0</v>
      </c>
      <c r="N49" s="12">
        <f t="shared" si="22"/>
        <v>0</v>
      </c>
    </row>
    <row r="50" spans="1:14" x14ac:dyDescent="0.2">
      <c r="A50" s="14">
        <f t="shared" si="12"/>
        <v>0</v>
      </c>
      <c r="B50" s="12">
        <f t="shared" si="13"/>
        <v>0</v>
      </c>
      <c r="C50" s="12">
        <f t="shared" si="13"/>
        <v>0</v>
      </c>
      <c r="D50" s="13">
        <f t="shared" si="14"/>
        <v>0</v>
      </c>
      <c r="E50" s="12">
        <f t="shared" si="15"/>
        <v>0</v>
      </c>
      <c r="F50" s="12">
        <f t="shared" si="16"/>
        <v>0</v>
      </c>
      <c r="G50" s="12">
        <f t="shared" si="17"/>
        <v>0</v>
      </c>
      <c r="H50" s="12">
        <f t="shared" si="18"/>
        <v>0</v>
      </c>
      <c r="I50" s="12">
        <f t="shared" si="19"/>
        <v>0</v>
      </c>
      <c r="J50" s="12">
        <f t="shared" si="20"/>
        <v>0</v>
      </c>
      <c r="K50" s="12">
        <f t="shared" si="10"/>
        <v>0</v>
      </c>
      <c r="L50" s="12">
        <f t="shared" si="11"/>
        <v>0</v>
      </c>
      <c r="M50" s="12">
        <f t="shared" si="21"/>
        <v>0</v>
      </c>
      <c r="N50" s="12">
        <f t="shared" si="22"/>
        <v>0</v>
      </c>
    </row>
    <row r="51" spans="1:14" x14ac:dyDescent="0.2">
      <c r="A51" s="14">
        <f t="shared" si="12"/>
        <v>0</v>
      </c>
      <c r="B51" s="12">
        <f t="shared" si="13"/>
        <v>0</v>
      </c>
      <c r="C51" s="12">
        <f t="shared" si="13"/>
        <v>0</v>
      </c>
      <c r="D51" s="13">
        <f t="shared" si="14"/>
        <v>0</v>
      </c>
      <c r="E51" s="12">
        <f t="shared" si="15"/>
        <v>0</v>
      </c>
      <c r="F51" s="12">
        <f t="shared" si="16"/>
        <v>0</v>
      </c>
      <c r="G51" s="12">
        <f t="shared" si="17"/>
        <v>0</v>
      </c>
      <c r="H51" s="12">
        <f t="shared" si="18"/>
        <v>0</v>
      </c>
      <c r="I51" s="12">
        <f t="shared" si="19"/>
        <v>0</v>
      </c>
      <c r="J51" s="12">
        <f t="shared" si="20"/>
        <v>0</v>
      </c>
      <c r="K51" s="12">
        <f t="shared" si="10"/>
        <v>0</v>
      </c>
      <c r="L51" s="12">
        <f t="shared" si="11"/>
        <v>0</v>
      </c>
      <c r="M51" s="12">
        <f t="shared" si="21"/>
        <v>0</v>
      </c>
      <c r="N51" s="12">
        <f t="shared" si="22"/>
        <v>0</v>
      </c>
    </row>
    <row r="52" spans="1:14" x14ac:dyDescent="0.2">
      <c r="A52" s="14">
        <f t="shared" si="12"/>
        <v>0</v>
      </c>
      <c r="B52" s="12">
        <f t="shared" si="13"/>
        <v>0</v>
      </c>
      <c r="C52" s="12">
        <f t="shared" si="13"/>
        <v>0</v>
      </c>
      <c r="D52" s="13">
        <f t="shared" si="14"/>
        <v>0</v>
      </c>
      <c r="E52" s="12">
        <f t="shared" si="15"/>
        <v>0</v>
      </c>
      <c r="F52" s="12">
        <f t="shared" si="16"/>
        <v>0</v>
      </c>
      <c r="G52" s="12">
        <f t="shared" si="17"/>
        <v>0</v>
      </c>
      <c r="H52" s="12">
        <f t="shared" si="18"/>
        <v>0</v>
      </c>
      <c r="I52" s="12">
        <f t="shared" si="19"/>
        <v>0</v>
      </c>
      <c r="J52" s="12">
        <f t="shared" si="20"/>
        <v>0</v>
      </c>
      <c r="K52" s="12">
        <f t="shared" si="10"/>
        <v>0</v>
      </c>
      <c r="L52" s="12">
        <f t="shared" si="11"/>
        <v>0</v>
      </c>
      <c r="M52" s="12">
        <f t="shared" si="21"/>
        <v>0</v>
      </c>
      <c r="N52" s="12">
        <f t="shared" si="22"/>
        <v>0</v>
      </c>
    </row>
    <row r="53" spans="1:14" x14ac:dyDescent="0.2">
      <c r="A53" s="14">
        <f t="shared" si="12"/>
        <v>0</v>
      </c>
      <c r="B53" s="12">
        <f t="shared" si="13"/>
        <v>0</v>
      </c>
      <c r="C53" s="12">
        <f t="shared" si="13"/>
        <v>0</v>
      </c>
      <c r="D53" s="13">
        <f t="shared" si="14"/>
        <v>0</v>
      </c>
      <c r="E53" s="12">
        <f t="shared" si="15"/>
        <v>0</v>
      </c>
      <c r="F53" s="12">
        <f t="shared" si="16"/>
        <v>0</v>
      </c>
      <c r="G53" s="12">
        <f t="shared" si="17"/>
        <v>0</v>
      </c>
      <c r="H53" s="12">
        <f t="shared" si="18"/>
        <v>0</v>
      </c>
      <c r="I53" s="12">
        <f t="shared" si="19"/>
        <v>0</v>
      </c>
      <c r="J53" s="12">
        <f t="shared" si="20"/>
        <v>0</v>
      </c>
      <c r="K53" s="12">
        <f t="shared" si="10"/>
        <v>0</v>
      </c>
      <c r="L53" s="12">
        <f t="shared" si="11"/>
        <v>0</v>
      </c>
      <c r="M53" s="12">
        <f t="shared" si="21"/>
        <v>0</v>
      </c>
      <c r="N53" s="12">
        <f t="shared" si="22"/>
        <v>0</v>
      </c>
    </row>
    <row r="54" spans="1:14" x14ac:dyDescent="0.2">
      <c r="A54" s="14">
        <f t="shared" si="12"/>
        <v>0</v>
      </c>
      <c r="B54" s="12">
        <f t="shared" si="13"/>
        <v>0</v>
      </c>
      <c r="C54" s="12">
        <f t="shared" si="13"/>
        <v>0</v>
      </c>
      <c r="D54" s="13">
        <f t="shared" si="14"/>
        <v>0</v>
      </c>
      <c r="E54" s="12">
        <f t="shared" si="15"/>
        <v>0</v>
      </c>
      <c r="F54" s="12">
        <f t="shared" si="16"/>
        <v>0</v>
      </c>
      <c r="G54" s="12">
        <f t="shared" si="17"/>
        <v>0</v>
      </c>
      <c r="H54" s="12">
        <f t="shared" si="18"/>
        <v>0</v>
      </c>
      <c r="I54" s="12">
        <f t="shared" si="19"/>
        <v>0</v>
      </c>
      <c r="J54" s="12">
        <f t="shared" si="20"/>
        <v>0</v>
      </c>
      <c r="K54" s="12">
        <f t="shared" si="10"/>
        <v>0</v>
      </c>
      <c r="L54" s="12">
        <f t="shared" si="11"/>
        <v>0</v>
      </c>
      <c r="M54" s="12">
        <f t="shared" si="21"/>
        <v>0</v>
      </c>
      <c r="N54" s="12">
        <f t="shared" si="22"/>
        <v>0</v>
      </c>
    </row>
    <row r="55" spans="1:14" x14ac:dyDescent="0.2">
      <c r="A55" s="14">
        <f t="shared" si="12"/>
        <v>0</v>
      </c>
      <c r="B55" s="12">
        <f t="shared" si="13"/>
        <v>0</v>
      </c>
      <c r="C55" s="12">
        <f t="shared" si="13"/>
        <v>0</v>
      </c>
      <c r="D55" s="13">
        <f t="shared" si="14"/>
        <v>0</v>
      </c>
      <c r="E55" s="12">
        <f t="shared" si="15"/>
        <v>0</v>
      </c>
      <c r="F55" s="12">
        <f t="shared" si="16"/>
        <v>0</v>
      </c>
      <c r="G55" s="12">
        <f t="shared" si="17"/>
        <v>0</v>
      </c>
      <c r="H55" s="12">
        <f t="shared" si="18"/>
        <v>0</v>
      </c>
      <c r="I55" s="12">
        <f t="shared" si="19"/>
        <v>0</v>
      </c>
      <c r="J55" s="12">
        <f t="shared" si="20"/>
        <v>0</v>
      </c>
      <c r="K55" s="12">
        <f t="shared" si="10"/>
        <v>0</v>
      </c>
      <c r="L55" s="12">
        <f t="shared" si="11"/>
        <v>0</v>
      </c>
      <c r="M55" s="12">
        <f t="shared" si="21"/>
        <v>0</v>
      </c>
      <c r="N55" s="12">
        <f t="shared" si="22"/>
        <v>0</v>
      </c>
    </row>
    <row r="56" spans="1:14" x14ac:dyDescent="0.2">
      <c r="A56" s="14">
        <f t="shared" si="12"/>
        <v>0</v>
      </c>
      <c r="B56" s="12">
        <f t="shared" si="13"/>
        <v>0</v>
      </c>
      <c r="C56" s="12">
        <f t="shared" si="13"/>
        <v>0</v>
      </c>
      <c r="D56" s="13">
        <f t="shared" si="14"/>
        <v>0</v>
      </c>
      <c r="E56" s="12">
        <f t="shared" si="15"/>
        <v>0</v>
      </c>
      <c r="F56" s="12">
        <f t="shared" si="16"/>
        <v>0</v>
      </c>
      <c r="G56" s="12">
        <f t="shared" si="17"/>
        <v>0</v>
      </c>
      <c r="H56" s="12">
        <f t="shared" si="18"/>
        <v>0</v>
      </c>
      <c r="I56" s="12">
        <f t="shared" si="19"/>
        <v>0</v>
      </c>
      <c r="J56" s="12">
        <f t="shared" si="20"/>
        <v>0</v>
      </c>
      <c r="K56" s="12">
        <f t="shared" si="10"/>
        <v>0</v>
      </c>
      <c r="L56" s="12">
        <f t="shared" si="11"/>
        <v>0</v>
      </c>
      <c r="M56" s="12">
        <f t="shared" si="21"/>
        <v>0</v>
      </c>
      <c r="N56" s="12">
        <f t="shared" si="22"/>
        <v>0</v>
      </c>
    </row>
    <row r="57" spans="1:14" x14ac:dyDescent="0.2">
      <c r="A57" s="14">
        <f t="shared" si="12"/>
        <v>0</v>
      </c>
      <c r="B57" s="12">
        <f t="shared" si="13"/>
        <v>0</v>
      </c>
      <c r="C57" s="12">
        <f t="shared" si="13"/>
        <v>0</v>
      </c>
      <c r="D57" s="13">
        <f t="shared" si="14"/>
        <v>0</v>
      </c>
      <c r="E57" s="12">
        <f t="shared" si="15"/>
        <v>0</v>
      </c>
      <c r="F57" s="12">
        <f t="shared" si="16"/>
        <v>0</v>
      </c>
      <c r="G57" s="12">
        <f t="shared" si="17"/>
        <v>0</v>
      </c>
      <c r="H57" s="12">
        <f t="shared" si="18"/>
        <v>0</v>
      </c>
      <c r="I57" s="12">
        <f t="shared" si="19"/>
        <v>0</v>
      </c>
      <c r="J57" s="12">
        <f t="shared" si="20"/>
        <v>0</v>
      </c>
      <c r="K57" s="12">
        <f t="shared" si="10"/>
        <v>0</v>
      </c>
      <c r="L57" s="12">
        <f t="shared" si="11"/>
        <v>0</v>
      </c>
      <c r="M57" s="12">
        <f t="shared" si="21"/>
        <v>0</v>
      </c>
      <c r="N57" s="12">
        <f t="shared" si="22"/>
        <v>0</v>
      </c>
    </row>
    <row r="58" spans="1:14" x14ac:dyDescent="0.2">
      <c r="A58" s="14">
        <f t="shared" si="12"/>
        <v>0</v>
      </c>
      <c r="B58" s="12">
        <f t="shared" si="13"/>
        <v>0</v>
      </c>
      <c r="C58" s="12">
        <f t="shared" si="13"/>
        <v>0</v>
      </c>
      <c r="D58" s="13">
        <f t="shared" si="14"/>
        <v>0</v>
      </c>
      <c r="E58" s="12">
        <f t="shared" si="15"/>
        <v>0</v>
      </c>
      <c r="F58" s="12">
        <f t="shared" si="16"/>
        <v>0</v>
      </c>
      <c r="G58" s="12">
        <f t="shared" si="17"/>
        <v>0</v>
      </c>
      <c r="H58" s="12">
        <f t="shared" si="18"/>
        <v>0</v>
      </c>
      <c r="I58" s="12">
        <f t="shared" si="19"/>
        <v>0</v>
      </c>
      <c r="J58" s="12">
        <f t="shared" si="20"/>
        <v>0</v>
      </c>
      <c r="K58" s="12">
        <f t="shared" si="10"/>
        <v>0</v>
      </c>
      <c r="L58" s="12">
        <f t="shared" si="11"/>
        <v>0</v>
      </c>
      <c r="M58" s="12">
        <f t="shared" si="21"/>
        <v>0</v>
      </c>
      <c r="N58" s="12">
        <f t="shared" si="22"/>
        <v>0</v>
      </c>
    </row>
    <row r="59" spans="1:14" s="15" customFormat="1" x14ac:dyDescent="0.2">
      <c r="A59" s="43"/>
      <c r="B59" s="15" t="s">
        <v>27</v>
      </c>
      <c r="D59" s="44">
        <f t="shared" ref="D59:N59" si="23">SUM(D45:D58)</f>
        <v>0</v>
      </c>
      <c r="E59" s="44">
        <f t="shared" si="23"/>
        <v>0</v>
      </c>
      <c r="F59" s="44">
        <f t="shared" si="23"/>
        <v>0</v>
      </c>
      <c r="G59" s="44">
        <f t="shared" si="23"/>
        <v>0</v>
      </c>
      <c r="H59" s="44">
        <f t="shared" si="23"/>
        <v>0</v>
      </c>
      <c r="I59" s="44">
        <f t="shared" si="23"/>
        <v>0</v>
      </c>
      <c r="J59" s="44">
        <f t="shared" si="23"/>
        <v>0</v>
      </c>
      <c r="K59" s="44">
        <f t="shared" si="23"/>
        <v>0</v>
      </c>
      <c r="L59" s="44">
        <f t="shared" si="23"/>
        <v>0</v>
      </c>
      <c r="M59" s="44">
        <f t="shared" si="23"/>
        <v>0</v>
      </c>
      <c r="N59" s="44">
        <f t="shared" si="23"/>
        <v>0</v>
      </c>
    </row>
    <row r="61" spans="1:14" x14ac:dyDescent="0.2">
      <c r="A61" s="19" t="s">
        <v>36</v>
      </c>
      <c r="B61" s="13"/>
      <c r="D61" s="12"/>
    </row>
    <row r="62" spans="1:14" x14ac:dyDescent="0.2">
      <c r="A62" s="14" t="s">
        <v>35</v>
      </c>
      <c r="B62" s="45" t="s">
        <v>29</v>
      </c>
      <c r="C62" s="14" t="s">
        <v>30</v>
      </c>
      <c r="D62" s="45" t="s">
        <v>31</v>
      </c>
      <c r="E62" s="14" t="s">
        <v>32</v>
      </c>
      <c r="F62" s="45" t="s">
        <v>33</v>
      </c>
      <c r="G62" s="14" t="s">
        <v>34</v>
      </c>
    </row>
    <row r="63" spans="1:14" x14ac:dyDescent="0.2">
      <c r="A63" s="14" t="s">
        <v>4</v>
      </c>
      <c r="B63" s="45">
        <f t="shared" ref="B63:G63" si="24">COUNTIF(D$10:D$22,"C")</f>
        <v>0</v>
      </c>
      <c r="C63" s="45">
        <f t="shared" si="24"/>
        <v>0</v>
      </c>
      <c r="D63" s="45">
        <f t="shared" si="24"/>
        <v>0</v>
      </c>
      <c r="E63" s="45">
        <f t="shared" si="24"/>
        <v>0</v>
      </c>
      <c r="F63" s="45">
        <f t="shared" si="24"/>
        <v>0</v>
      </c>
      <c r="G63" s="45">
        <f t="shared" si="24"/>
        <v>0</v>
      </c>
    </row>
    <row r="64" spans="1:14" x14ac:dyDescent="0.2">
      <c r="A64" s="14" t="s">
        <v>8</v>
      </c>
      <c r="B64" s="45">
        <f t="shared" ref="B64:G64" si="25">COUNTIF(D$10:D$22,"P")</f>
        <v>0</v>
      </c>
      <c r="C64" s="45">
        <f t="shared" si="25"/>
        <v>0</v>
      </c>
      <c r="D64" s="45">
        <f t="shared" si="25"/>
        <v>0</v>
      </c>
      <c r="E64" s="45">
        <f t="shared" si="25"/>
        <v>0</v>
      </c>
      <c r="F64" s="45">
        <f t="shared" si="25"/>
        <v>0</v>
      </c>
      <c r="G64" s="45">
        <f t="shared" si="25"/>
        <v>0</v>
      </c>
    </row>
    <row r="65" spans="1:7" x14ac:dyDescent="0.2">
      <c r="A65" s="14" t="s">
        <v>6</v>
      </c>
      <c r="B65" s="45">
        <f t="shared" ref="B65:G65" si="26">COUNTIF(D$10:D$22,"1B")</f>
        <v>0</v>
      </c>
      <c r="C65" s="45">
        <f t="shared" si="26"/>
        <v>0</v>
      </c>
      <c r="D65" s="45">
        <f t="shared" si="26"/>
        <v>0</v>
      </c>
      <c r="E65" s="45">
        <f t="shared" si="26"/>
        <v>0</v>
      </c>
      <c r="F65" s="45">
        <f t="shared" si="26"/>
        <v>0</v>
      </c>
      <c r="G65" s="45">
        <f t="shared" si="26"/>
        <v>0</v>
      </c>
    </row>
    <row r="66" spans="1:7" x14ac:dyDescent="0.2">
      <c r="A66" s="14" t="s">
        <v>9</v>
      </c>
      <c r="B66" s="45">
        <f t="shared" ref="B66:G66" si="27">COUNTIF(D$10:D$22,"2B")</f>
        <v>0</v>
      </c>
      <c r="C66" s="45">
        <f t="shared" si="27"/>
        <v>0</v>
      </c>
      <c r="D66" s="45">
        <f t="shared" si="27"/>
        <v>0</v>
      </c>
      <c r="E66" s="45">
        <f t="shared" si="27"/>
        <v>0</v>
      </c>
      <c r="F66" s="45">
        <f t="shared" si="27"/>
        <v>0</v>
      </c>
      <c r="G66" s="45">
        <f t="shared" si="27"/>
        <v>0</v>
      </c>
    </row>
    <row r="67" spans="1:7" x14ac:dyDescent="0.2">
      <c r="A67" s="14" t="s">
        <v>5</v>
      </c>
      <c r="B67" s="45">
        <f t="shared" ref="B67:G67" si="28">COUNTIF(D$10:D$22,"SS")</f>
        <v>0</v>
      </c>
      <c r="C67" s="45">
        <f t="shared" si="28"/>
        <v>0</v>
      </c>
      <c r="D67" s="45">
        <f t="shared" si="28"/>
        <v>0</v>
      </c>
      <c r="E67" s="45">
        <f t="shared" si="28"/>
        <v>0</v>
      </c>
      <c r="F67" s="45">
        <f t="shared" si="28"/>
        <v>0</v>
      </c>
      <c r="G67" s="45">
        <f t="shared" si="28"/>
        <v>0</v>
      </c>
    </row>
    <row r="68" spans="1:7" x14ac:dyDescent="0.2">
      <c r="A68" s="14" t="s">
        <v>7</v>
      </c>
      <c r="B68" s="45">
        <f t="shared" ref="B68:G68" si="29">COUNTIF(D$10:D$22,"3B")</f>
        <v>0</v>
      </c>
      <c r="C68" s="45">
        <f t="shared" si="29"/>
        <v>0</v>
      </c>
      <c r="D68" s="45">
        <f t="shared" si="29"/>
        <v>0</v>
      </c>
      <c r="E68" s="45">
        <f t="shared" si="29"/>
        <v>0</v>
      </c>
      <c r="F68" s="45">
        <f t="shared" si="29"/>
        <v>0</v>
      </c>
      <c r="G68" s="45">
        <f t="shared" si="29"/>
        <v>0</v>
      </c>
    </row>
    <row r="69" spans="1:7" x14ac:dyDescent="0.2">
      <c r="A69" s="14" t="s">
        <v>10</v>
      </c>
      <c r="B69" s="45">
        <f t="shared" ref="B69:G69" si="30">COUNTIF(D$10:D$22,"LF")</f>
        <v>0</v>
      </c>
      <c r="C69" s="45">
        <f t="shared" si="30"/>
        <v>0</v>
      </c>
      <c r="D69" s="45">
        <f t="shared" si="30"/>
        <v>0</v>
      </c>
      <c r="E69" s="45">
        <f t="shared" si="30"/>
        <v>0</v>
      </c>
      <c r="F69" s="45">
        <f t="shared" si="30"/>
        <v>0</v>
      </c>
      <c r="G69" s="45">
        <f t="shared" si="30"/>
        <v>0</v>
      </c>
    </row>
    <row r="70" spans="1:7" x14ac:dyDescent="0.2">
      <c r="A70" s="14" t="s">
        <v>25</v>
      </c>
      <c r="B70" s="45">
        <f t="shared" ref="B70:G70" si="31">COUNTIF(D$10:D$22,"LC")</f>
        <v>0</v>
      </c>
      <c r="C70" s="45">
        <f t="shared" si="31"/>
        <v>0</v>
      </c>
      <c r="D70" s="45">
        <f t="shared" si="31"/>
        <v>0</v>
      </c>
      <c r="E70" s="45">
        <f t="shared" si="31"/>
        <v>0</v>
      </c>
      <c r="F70" s="45">
        <f t="shared" si="31"/>
        <v>0</v>
      </c>
      <c r="G70" s="45">
        <f t="shared" si="31"/>
        <v>0</v>
      </c>
    </row>
    <row r="71" spans="1:7" x14ac:dyDescent="0.2">
      <c r="A71" s="14" t="s">
        <v>26</v>
      </c>
      <c r="B71" s="45">
        <f t="shared" ref="B71:G71" si="32">COUNTIF(D$10:D$22,"RC")</f>
        <v>0</v>
      </c>
      <c r="C71" s="45">
        <f t="shared" si="32"/>
        <v>0</v>
      </c>
      <c r="D71" s="45">
        <f t="shared" si="32"/>
        <v>0</v>
      </c>
      <c r="E71" s="45">
        <f t="shared" si="32"/>
        <v>0</v>
      </c>
      <c r="F71" s="45">
        <f t="shared" si="32"/>
        <v>0</v>
      </c>
      <c r="G71" s="45">
        <f t="shared" si="32"/>
        <v>0</v>
      </c>
    </row>
    <row r="72" spans="1:7" x14ac:dyDescent="0.2">
      <c r="A72" s="14" t="s">
        <v>11</v>
      </c>
      <c r="B72" s="45">
        <f t="shared" ref="B72:G72" si="33">COUNTIF(D$10:D$22,"RF")</f>
        <v>0</v>
      </c>
      <c r="C72" s="45">
        <f t="shared" si="33"/>
        <v>0</v>
      </c>
      <c r="D72" s="45">
        <f t="shared" si="33"/>
        <v>0</v>
      </c>
      <c r="E72" s="45">
        <f t="shared" si="33"/>
        <v>0</v>
      </c>
      <c r="F72" s="45">
        <f t="shared" si="33"/>
        <v>0</v>
      </c>
      <c r="G72" s="45">
        <f t="shared" si="33"/>
        <v>0</v>
      </c>
    </row>
  </sheetData>
  <mergeCells count="5">
    <mergeCell ref="C4:E4"/>
    <mergeCell ref="C5:E5"/>
    <mergeCell ref="C6:E6"/>
    <mergeCell ref="C3:E3"/>
    <mergeCell ref="A8:I8"/>
  </mergeCells>
  <phoneticPr fontId="0" type="noConversion"/>
  <conditionalFormatting sqref="B63:G72">
    <cfRule type="cellIs" dxfId="23" priority="42" stopIfTrue="1" operator="notEqual">
      <formula>1</formula>
    </cfRule>
  </conditionalFormatting>
  <conditionalFormatting sqref="E10:I21 P38:P40 P29:P31 E22:H22">
    <cfRule type="cellIs" dxfId="22" priority="41" stopIfTrue="1" operator="equal">
      <formula>"B"</formula>
    </cfRule>
  </conditionalFormatting>
  <conditionalFormatting sqref="E10:I10">
    <cfRule type="cellIs" dxfId="21" priority="39" stopIfTrue="1" operator="equal">
      <formula>"B"</formula>
    </cfRule>
  </conditionalFormatting>
  <conditionalFormatting sqref="E10:I10">
    <cfRule type="cellIs" dxfId="20" priority="29" stopIfTrue="1" operator="equal">
      <formula>"B"</formula>
    </cfRule>
  </conditionalFormatting>
  <conditionalFormatting sqref="O41:O42">
    <cfRule type="cellIs" dxfId="19" priority="27" stopIfTrue="1" operator="equal">
      <formula>"B"</formula>
    </cfRule>
  </conditionalFormatting>
  <conditionalFormatting sqref="O41">
    <cfRule type="cellIs" dxfId="18" priority="26" stopIfTrue="1" operator="equal">
      <formula>"B"</formula>
    </cfRule>
  </conditionalFormatting>
  <conditionalFormatting sqref="O42">
    <cfRule type="cellIs" dxfId="17" priority="25" stopIfTrue="1" operator="equal">
      <formula>"B"</formula>
    </cfRule>
  </conditionalFormatting>
  <conditionalFormatting sqref="O42">
    <cfRule type="cellIs" dxfId="16" priority="24" stopIfTrue="1" operator="equal">
      <formula>"B"</formula>
    </cfRule>
  </conditionalFormatting>
  <conditionalFormatting sqref="O41">
    <cfRule type="cellIs" dxfId="15" priority="23" stopIfTrue="1" operator="equal">
      <formula>"B"</formula>
    </cfRule>
  </conditionalFormatting>
  <conditionalFormatting sqref="D16:D19 D22">
    <cfRule type="cellIs" dxfId="14" priority="21" stopIfTrue="1" operator="equal">
      <formula>"B"</formula>
    </cfRule>
  </conditionalFormatting>
  <conditionalFormatting sqref="D20:D21">
    <cfRule type="cellIs" dxfId="13" priority="20" stopIfTrue="1" operator="equal">
      <formula>"B"</formula>
    </cfRule>
  </conditionalFormatting>
  <conditionalFormatting sqref="D20">
    <cfRule type="cellIs" dxfId="12" priority="19" stopIfTrue="1" operator="equal">
      <formula>"B"</formula>
    </cfRule>
  </conditionalFormatting>
  <conditionalFormatting sqref="D21">
    <cfRule type="cellIs" dxfId="11" priority="18" stopIfTrue="1" operator="equal">
      <formula>"B"</formula>
    </cfRule>
  </conditionalFormatting>
  <conditionalFormatting sqref="D21">
    <cfRule type="cellIs" dxfId="10" priority="17" stopIfTrue="1" operator="equal">
      <formula>"B"</formula>
    </cfRule>
  </conditionalFormatting>
  <conditionalFormatting sqref="D20">
    <cfRule type="cellIs" dxfId="9" priority="16" stopIfTrue="1" operator="equal">
      <formula>"B"</formula>
    </cfRule>
  </conditionalFormatting>
  <conditionalFormatting sqref="D10:D15">
    <cfRule type="cellIs" dxfId="8" priority="15" stopIfTrue="1" operator="equal">
      <formula>"B"</formula>
    </cfRule>
  </conditionalFormatting>
  <conditionalFormatting sqref="D45:M58">
    <cfRule type="cellIs" dxfId="7" priority="14" operator="greaterThan">
      <formula>1</formula>
    </cfRule>
  </conditionalFormatting>
  <conditionalFormatting sqref="P32:P35">
    <cfRule type="cellIs" dxfId="6" priority="8" stopIfTrue="1" operator="equal">
      <formula>"B"</formula>
    </cfRule>
  </conditionalFormatting>
  <conditionalFormatting sqref="P36:P37">
    <cfRule type="cellIs" dxfId="5" priority="7" stopIfTrue="1" operator="equal">
      <formula>"B"</formula>
    </cfRule>
  </conditionalFormatting>
  <conditionalFormatting sqref="P36">
    <cfRule type="cellIs" dxfId="4" priority="6" stopIfTrue="1" operator="equal">
      <formula>"B"</formula>
    </cfRule>
  </conditionalFormatting>
  <conditionalFormatting sqref="P37">
    <cfRule type="cellIs" dxfId="3" priority="5" stopIfTrue="1" operator="equal">
      <formula>"B"</formula>
    </cfRule>
  </conditionalFormatting>
  <conditionalFormatting sqref="P37">
    <cfRule type="cellIs" dxfId="2" priority="4" stopIfTrue="1" operator="equal">
      <formula>"B"</formula>
    </cfRule>
  </conditionalFormatting>
  <conditionalFormatting sqref="P36">
    <cfRule type="cellIs" dxfId="1" priority="3" stopIfTrue="1" operator="equal">
      <formula>"B"</formula>
    </cfRule>
  </conditionalFormatting>
  <conditionalFormatting sqref="I22">
    <cfRule type="cellIs" dxfId="0" priority="1" stopIfTrue="1" operator="equal">
      <formula>"B"</formula>
    </cfRule>
  </conditionalFormatting>
  <printOptions horizontalCentered="1" gridLines="1"/>
  <pageMargins left="0.36" right="0.75" top="1" bottom="1" header="0.5" footer="0.5"/>
  <pageSetup scale="81" orientation="landscape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zoomScaleNormal="100" workbookViewId="0">
      <selection activeCell="E6" sqref="E6"/>
    </sheetView>
  </sheetViews>
  <sheetFormatPr defaultColWidth="8.85546875" defaultRowHeight="12.75" x14ac:dyDescent="0.2"/>
  <cols>
    <col min="1" max="1" width="13.42578125" customWidth="1"/>
    <col min="2" max="2" width="14.42578125" customWidth="1"/>
    <col min="3" max="3" width="19.28515625" customWidth="1"/>
    <col min="4" max="9" width="9.28515625" bestFit="1" customWidth="1"/>
    <col min="10" max="10" width="2.85546875" customWidth="1"/>
    <col min="11" max="11" width="24.140625" customWidth="1"/>
  </cols>
  <sheetData>
    <row r="1" spans="1:11" ht="22.5" customHeight="1" x14ac:dyDescent="0.2">
      <c r="A1" t="s">
        <v>40</v>
      </c>
      <c r="E1" s="1"/>
    </row>
    <row r="2" spans="1:11" ht="15" customHeight="1" x14ac:dyDescent="0.2">
      <c r="A2" s="70">
        <f>'Use to Create Lineup'!C3</f>
        <v>0</v>
      </c>
      <c r="B2" s="70"/>
      <c r="C2" s="70"/>
      <c r="D2" s="70"/>
      <c r="E2" s="70"/>
      <c r="F2" s="70"/>
      <c r="G2" s="70"/>
      <c r="H2" s="70"/>
      <c r="I2" s="70"/>
    </row>
    <row r="3" spans="1:11" ht="15" customHeight="1" x14ac:dyDescent="0.2">
      <c r="A3" s="70"/>
      <c r="B3" s="70"/>
      <c r="C3" s="70"/>
      <c r="D3" s="70"/>
      <c r="E3" s="70"/>
      <c r="F3" s="70"/>
      <c r="G3" s="70"/>
      <c r="H3" s="70"/>
      <c r="I3" s="70"/>
    </row>
    <row r="4" spans="1:11" ht="13.5" thickBot="1" x14ac:dyDescent="0.25"/>
    <row r="5" spans="1:11" ht="18" x14ac:dyDescent="0.25">
      <c r="A5" s="16" t="s">
        <v>39</v>
      </c>
      <c r="B5" s="60">
        <f>'Use to Create Lineup'!C4</f>
        <v>0</v>
      </c>
      <c r="C5" s="60"/>
      <c r="D5" s="61"/>
      <c r="E5" s="5"/>
      <c r="F5" s="5"/>
      <c r="G5" s="5"/>
      <c r="H5" s="5"/>
      <c r="I5" s="5"/>
    </row>
    <row r="6" spans="1:11" ht="18" x14ac:dyDescent="0.25">
      <c r="A6" s="17" t="s">
        <v>22</v>
      </c>
      <c r="B6" s="62">
        <f>'Use to Create Lineup'!C5</f>
        <v>0</v>
      </c>
      <c r="C6" s="62"/>
      <c r="D6" s="63"/>
      <c r="E6" s="5"/>
      <c r="F6" s="5"/>
      <c r="G6" s="5"/>
      <c r="H6" s="5"/>
      <c r="I6" s="5"/>
    </row>
    <row r="7" spans="1:11" ht="18.75" thickBot="1" x14ac:dyDescent="0.3">
      <c r="A7" s="18" t="s">
        <v>23</v>
      </c>
      <c r="B7" s="64">
        <f>'Use to Create Lineup'!C6</f>
        <v>0</v>
      </c>
      <c r="C7" s="64"/>
      <c r="D7" s="65"/>
      <c r="E7" s="5"/>
      <c r="F7" s="5"/>
      <c r="G7" s="5"/>
      <c r="H7" s="5"/>
      <c r="I7" s="5"/>
    </row>
    <row r="8" spans="1:11" ht="18.75" thickBot="1" x14ac:dyDescent="0.3">
      <c r="A8" s="36"/>
      <c r="B8" s="36"/>
      <c r="C8" s="36"/>
      <c r="D8" s="36"/>
      <c r="E8" s="36"/>
      <c r="F8" s="36"/>
      <c r="G8" s="36"/>
      <c r="H8" s="36"/>
      <c r="I8" s="36"/>
    </row>
    <row r="9" spans="1:11" ht="18" x14ac:dyDescent="0.25">
      <c r="A9" s="37" t="s">
        <v>24</v>
      </c>
      <c r="B9" s="47" t="s">
        <v>2</v>
      </c>
      <c r="C9" s="47" t="s">
        <v>3</v>
      </c>
      <c r="D9" s="38">
        <v>1</v>
      </c>
      <c r="E9" s="38">
        <v>2</v>
      </c>
      <c r="F9" s="38">
        <v>3</v>
      </c>
      <c r="G9" s="38">
        <v>4</v>
      </c>
      <c r="H9" s="38">
        <v>5</v>
      </c>
      <c r="I9" s="39">
        <v>6</v>
      </c>
      <c r="K9" s="11" t="s">
        <v>28</v>
      </c>
    </row>
    <row r="10" spans="1:11" ht="20.100000000000001" customHeight="1" x14ac:dyDescent="0.2">
      <c r="A10" s="40">
        <f>'Use to Create Lineup'!A10</f>
        <v>0</v>
      </c>
      <c r="B10" s="46">
        <f>'Use to Create Lineup'!B10</f>
        <v>0</v>
      </c>
      <c r="C10" s="46">
        <f>'Use to Create Lineup'!C10</f>
        <v>0</v>
      </c>
      <c r="D10" s="40">
        <f>'Use to Create Lineup'!D10</f>
        <v>0</v>
      </c>
      <c r="E10" s="40">
        <f>'Use to Create Lineup'!E10</f>
        <v>0</v>
      </c>
      <c r="F10" s="40">
        <f>'Use to Create Lineup'!F10</f>
        <v>0</v>
      </c>
      <c r="G10" s="40">
        <f>'Use to Create Lineup'!G10</f>
        <v>0</v>
      </c>
      <c r="H10" s="40">
        <f>'Use to Create Lineup'!H10</f>
        <v>0</v>
      </c>
      <c r="I10" s="40">
        <f>'Use to Create Lineup'!I10</f>
        <v>0</v>
      </c>
      <c r="J10" s="2"/>
      <c r="K10" s="11"/>
    </row>
    <row r="11" spans="1:11" ht="20.100000000000001" customHeight="1" x14ac:dyDescent="0.2">
      <c r="A11" s="40">
        <f>'Use to Create Lineup'!A11</f>
        <v>0</v>
      </c>
      <c r="B11" s="46">
        <f>'Use to Create Lineup'!B11</f>
        <v>0</v>
      </c>
      <c r="C11" s="46">
        <f>'Use to Create Lineup'!C11</f>
        <v>0</v>
      </c>
      <c r="D11" s="40">
        <f>'Use to Create Lineup'!D11</f>
        <v>0</v>
      </c>
      <c r="E11" s="40">
        <f>'Use to Create Lineup'!E11</f>
        <v>0</v>
      </c>
      <c r="F11" s="40">
        <f>'Use to Create Lineup'!F11</f>
        <v>0</v>
      </c>
      <c r="G11" s="40">
        <f>'Use to Create Lineup'!G11</f>
        <v>0</v>
      </c>
      <c r="H11" s="40">
        <f>'Use to Create Lineup'!H11</f>
        <v>0</v>
      </c>
      <c r="I11" s="40">
        <f>'Use to Create Lineup'!I11</f>
        <v>0</v>
      </c>
      <c r="K11" s="11"/>
    </row>
    <row r="12" spans="1:11" ht="20.100000000000001" customHeight="1" x14ac:dyDescent="0.2">
      <c r="A12" s="40">
        <f>'Use to Create Lineup'!A12</f>
        <v>0</v>
      </c>
      <c r="B12" s="46">
        <f>'Use to Create Lineup'!B12</f>
        <v>0</v>
      </c>
      <c r="C12" s="46">
        <f>'Use to Create Lineup'!C12</f>
        <v>0</v>
      </c>
      <c r="D12" s="40">
        <f>'Use to Create Lineup'!D12</f>
        <v>0</v>
      </c>
      <c r="E12" s="40">
        <f>'Use to Create Lineup'!E12</f>
        <v>0</v>
      </c>
      <c r="F12" s="40">
        <f>'Use to Create Lineup'!F12</f>
        <v>0</v>
      </c>
      <c r="G12" s="40">
        <f>'Use to Create Lineup'!G12</f>
        <v>0</v>
      </c>
      <c r="H12" s="40">
        <f>'Use to Create Lineup'!H12</f>
        <v>0</v>
      </c>
      <c r="I12" s="40">
        <f>'Use to Create Lineup'!I12</f>
        <v>0</v>
      </c>
      <c r="K12" s="11"/>
    </row>
    <row r="13" spans="1:11" ht="20.100000000000001" customHeight="1" x14ac:dyDescent="0.2">
      <c r="A13" s="40">
        <f>'Use to Create Lineup'!A13</f>
        <v>0</v>
      </c>
      <c r="B13" s="46">
        <f>'Use to Create Lineup'!B13</f>
        <v>0</v>
      </c>
      <c r="C13" s="46">
        <f>'Use to Create Lineup'!C13</f>
        <v>0</v>
      </c>
      <c r="D13" s="40">
        <f>'Use to Create Lineup'!D13</f>
        <v>0</v>
      </c>
      <c r="E13" s="40">
        <f>'Use to Create Lineup'!E13</f>
        <v>0</v>
      </c>
      <c r="F13" s="40">
        <f>'Use to Create Lineup'!F13</f>
        <v>0</v>
      </c>
      <c r="G13" s="40">
        <f>'Use to Create Lineup'!G13</f>
        <v>0</v>
      </c>
      <c r="H13" s="40">
        <f>'Use to Create Lineup'!H13</f>
        <v>0</v>
      </c>
      <c r="I13" s="40">
        <f>'Use to Create Lineup'!I13</f>
        <v>0</v>
      </c>
      <c r="K13" s="11"/>
    </row>
    <row r="14" spans="1:11" ht="20.100000000000001" customHeight="1" x14ac:dyDescent="0.2">
      <c r="A14" s="40">
        <f>'Use to Create Lineup'!A14</f>
        <v>0</v>
      </c>
      <c r="B14" s="46">
        <f>'Use to Create Lineup'!B14</f>
        <v>0</v>
      </c>
      <c r="C14" s="46">
        <f>'Use to Create Lineup'!C14</f>
        <v>0</v>
      </c>
      <c r="D14" s="40">
        <f>'Use to Create Lineup'!D14</f>
        <v>0</v>
      </c>
      <c r="E14" s="40">
        <f>'Use to Create Lineup'!E14</f>
        <v>0</v>
      </c>
      <c r="F14" s="40">
        <f>'Use to Create Lineup'!F14</f>
        <v>0</v>
      </c>
      <c r="G14" s="40">
        <f>'Use to Create Lineup'!G14</f>
        <v>0</v>
      </c>
      <c r="H14" s="40">
        <f>'Use to Create Lineup'!H14</f>
        <v>0</v>
      </c>
      <c r="I14" s="40">
        <f>'Use to Create Lineup'!I14</f>
        <v>0</v>
      </c>
      <c r="K14" s="11"/>
    </row>
    <row r="15" spans="1:11" ht="20.100000000000001" customHeight="1" x14ac:dyDescent="0.2">
      <c r="A15" s="40">
        <f>'Use to Create Lineup'!A15</f>
        <v>0</v>
      </c>
      <c r="B15" s="46">
        <f>'Use to Create Lineup'!B15</f>
        <v>0</v>
      </c>
      <c r="C15" s="46">
        <f>'Use to Create Lineup'!C15</f>
        <v>0</v>
      </c>
      <c r="D15" s="40">
        <f>'Use to Create Lineup'!D15</f>
        <v>0</v>
      </c>
      <c r="E15" s="40">
        <f>'Use to Create Lineup'!E15</f>
        <v>0</v>
      </c>
      <c r="F15" s="40">
        <f>'Use to Create Lineup'!F15</f>
        <v>0</v>
      </c>
      <c r="G15" s="40">
        <f>'Use to Create Lineup'!G15</f>
        <v>0</v>
      </c>
      <c r="H15" s="40">
        <f>'Use to Create Lineup'!H15</f>
        <v>0</v>
      </c>
      <c r="I15" s="40">
        <f>'Use to Create Lineup'!I15</f>
        <v>0</v>
      </c>
      <c r="K15" s="11"/>
    </row>
    <row r="16" spans="1:11" ht="20.100000000000001" customHeight="1" x14ac:dyDescent="0.2">
      <c r="A16" s="40">
        <f>'Use to Create Lineup'!A16</f>
        <v>0</v>
      </c>
      <c r="B16" s="46">
        <f>'Use to Create Lineup'!B16</f>
        <v>0</v>
      </c>
      <c r="C16" s="46">
        <f>'Use to Create Lineup'!C16</f>
        <v>0</v>
      </c>
      <c r="D16" s="40">
        <f>'Use to Create Lineup'!D16</f>
        <v>0</v>
      </c>
      <c r="E16" s="40">
        <f>'Use to Create Lineup'!E16</f>
        <v>0</v>
      </c>
      <c r="F16" s="40">
        <f>'Use to Create Lineup'!F16</f>
        <v>0</v>
      </c>
      <c r="G16" s="40">
        <f>'Use to Create Lineup'!G16</f>
        <v>0</v>
      </c>
      <c r="H16" s="40">
        <f>'Use to Create Lineup'!H16</f>
        <v>0</v>
      </c>
      <c r="I16" s="40">
        <f>'Use to Create Lineup'!I16</f>
        <v>0</v>
      </c>
      <c r="K16" s="11"/>
    </row>
    <row r="17" spans="1:11" ht="20.100000000000001" customHeight="1" x14ac:dyDescent="0.2">
      <c r="A17" s="40">
        <f>'Use to Create Lineup'!A17</f>
        <v>0</v>
      </c>
      <c r="B17" s="46">
        <f>'Use to Create Lineup'!B17</f>
        <v>0</v>
      </c>
      <c r="C17" s="46">
        <f>'Use to Create Lineup'!C17</f>
        <v>0</v>
      </c>
      <c r="D17" s="40">
        <f>'Use to Create Lineup'!D17</f>
        <v>0</v>
      </c>
      <c r="E17" s="40">
        <f>'Use to Create Lineup'!E17</f>
        <v>0</v>
      </c>
      <c r="F17" s="40">
        <f>'Use to Create Lineup'!F17</f>
        <v>0</v>
      </c>
      <c r="G17" s="40">
        <f>'Use to Create Lineup'!G17</f>
        <v>0</v>
      </c>
      <c r="H17" s="40">
        <f>'Use to Create Lineup'!H17</f>
        <v>0</v>
      </c>
      <c r="I17" s="40">
        <f>'Use to Create Lineup'!I17</f>
        <v>0</v>
      </c>
      <c r="K17" s="11"/>
    </row>
    <row r="18" spans="1:11" ht="20.100000000000001" customHeight="1" x14ac:dyDescent="0.2">
      <c r="A18" s="40">
        <f>'Use to Create Lineup'!A18</f>
        <v>0</v>
      </c>
      <c r="B18" s="46">
        <f>'Use to Create Lineup'!B18</f>
        <v>0</v>
      </c>
      <c r="C18" s="46">
        <f>'Use to Create Lineup'!C18</f>
        <v>0</v>
      </c>
      <c r="D18" s="40">
        <f>'Use to Create Lineup'!D18</f>
        <v>0</v>
      </c>
      <c r="E18" s="40">
        <f>'Use to Create Lineup'!E18</f>
        <v>0</v>
      </c>
      <c r="F18" s="40">
        <f>'Use to Create Lineup'!F18</f>
        <v>0</v>
      </c>
      <c r="G18" s="40">
        <f>'Use to Create Lineup'!G18</f>
        <v>0</v>
      </c>
      <c r="H18" s="40">
        <f>'Use to Create Lineup'!H18</f>
        <v>0</v>
      </c>
      <c r="I18" s="40">
        <f>'Use to Create Lineup'!I18</f>
        <v>0</v>
      </c>
      <c r="K18" s="11"/>
    </row>
    <row r="19" spans="1:11" ht="20.100000000000001" customHeight="1" x14ac:dyDescent="0.2">
      <c r="A19" s="40">
        <f>'Use to Create Lineup'!A19</f>
        <v>0</v>
      </c>
      <c r="B19" s="46">
        <f>'Use to Create Lineup'!B19</f>
        <v>0</v>
      </c>
      <c r="C19" s="46">
        <f>'Use to Create Lineup'!C19</f>
        <v>0</v>
      </c>
      <c r="D19" s="40">
        <f>'Use to Create Lineup'!D19</f>
        <v>0</v>
      </c>
      <c r="E19" s="40">
        <f>'Use to Create Lineup'!E19</f>
        <v>0</v>
      </c>
      <c r="F19" s="40">
        <f>'Use to Create Lineup'!F19</f>
        <v>0</v>
      </c>
      <c r="G19" s="40">
        <f>'Use to Create Lineup'!G19</f>
        <v>0</v>
      </c>
      <c r="H19" s="40">
        <f>'Use to Create Lineup'!H19</f>
        <v>0</v>
      </c>
      <c r="I19" s="40">
        <f>'Use to Create Lineup'!I19</f>
        <v>0</v>
      </c>
      <c r="K19" s="11"/>
    </row>
    <row r="20" spans="1:11" ht="20.100000000000001" customHeight="1" x14ac:dyDescent="0.2">
      <c r="A20" s="40">
        <f>'Use to Create Lineup'!A20</f>
        <v>0</v>
      </c>
      <c r="B20" s="46">
        <f>'Use to Create Lineup'!B20</f>
        <v>0</v>
      </c>
      <c r="C20" s="46">
        <f>'Use to Create Lineup'!C20</f>
        <v>0</v>
      </c>
      <c r="D20" s="40">
        <f>'Use to Create Lineup'!D20</f>
        <v>0</v>
      </c>
      <c r="E20" s="40">
        <f>'Use to Create Lineup'!E20</f>
        <v>0</v>
      </c>
      <c r="F20" s="40">
        <f>'Use to Create Lineup'!F20</f>
        <v>0</v>
      </c>
      <c r="G20" s="40">
        <f>'Use to Create Lineup'!G20</f>
        <v>0</v>
      </c>
      <c r="H20" s="40">
        <f>'Use to Create Lineup'!H20</f>
        <v>0</v>
      </c>
      <c r="I20" s="40">
        <f>'Use to Create Lineup'!I20</f>
        <v>0</v>
      </c>
      <c r="K20" s="11"/>
    </row>
    <row r="21" spans="1:11" ht="20.100000000000001" customHeight="1" x14ac:dyDescent="0.2">
      <c r="A21" s="40">
        <f>'Use to Create Lineup'!A21</f>
        <v>0</v>
      </c>
      <c r="B21" s="46">
        <f>'Use to Create Lineup'!B21</f>
        <v>0</v>
      </c>
      <c r="C21" s="46">
        <f>'Use to Create Lineup'!C21</f>
        <v>0</v>
      </c>
      <c r="D21" s="40">
        <f>'Use to Create Lineup'!D21</f>
        <v>0</v>
      </c>
      <c r="E21" s="40">
        <f>'Use to Create Lineup'!E21</f>
        <v>0</v>
      </c>
      <c r="F21" s="40">
        <f>'Use to Create Lineup'!F21</f>
        <v>0</v>
      </c>
      <c r="G21" s="40">
        <f>'Use to Create Lineup'!G21</f>
        <v>0</v>
      </c>
      <c r="H21" s="40">
        <f>'Use to Create Lineup'!H21</f>
        <v>0</v>
      </c>
      <c r="I21" s="40">
        <f>'Use to Create Lineup'!I21</f>
        <v>0</v>
      </c>
      <c r="K21" s="11"/>
    </row>
    <row r="22" spans="1:11" ht="20.100000000000001" customHeight="1" x14ac:dyDescent="0.2">
      <c r="A22" s="40">
        <f>'Use to Create Lineup'!A22</f>
        <v>0</v>
      </c>
      <c r="B22" s="46">
        <f>'Use to Create Lineup'!B22</f>
        <v>0</v>
      </c>
      <c r="C22" s="46">
        <f>'Use to Create Lineup'!C22</f>
        <v>0</v>
      </c>
      <c r="D22" s="40">
        <f>'Use to Create Lineup'!D22</f>
        <v>0</v>
      </c>
      <c r="E22" s="40">
        <f>'Use to Create Lineup'!E22</f>
        <v>0</v>
      </c>
      <c r="F22" s="40">
        <f>'Use to Create Lineup'!F22</f>
        <v>0</v>
      </c>
      <c r="G22" s="40">
        <f>'Use to Create Lineup'!G22</f>
        <v>0</v>
      </c>
      <c r="H22" s="40">
        <f>'Use to Create Lineup'!H22</f>
        <v>0</v>
      </c>
      <c r="I22" s="40">
        <f>'Use to Create Lineup'!I22</f>
        <v>0</v>
      </c>
      <c r="K22" s="11"/>
    </row>
    <row r="23" spans="1:11" ht="20.100000000000001" customHeight="1" x14ac:dyDescent="0.2">
      <c r="A23" s="40">
        <f>'Use to Create Lineup'!A23</f>
        <v>0</v>
      </c>
      <c r="B23" s="46">
        <f>'Use to Create Lineup'!B23</f>
        <v>0</v>
      </c>
      <c r="C23" s="46">
        <f>'Use to Create Lineup'!C23</f>
        <v>0</v>
      </c>
      <c r="D23" s="40">
        <f>'Use to Create Lineup'!D23</f>
        <v>0</v>
      </c>
      <c r="E23" s="40">
        <f>'Use to Create Lineup'!E23</f>
        <v>0</v>
      </c>
      <c r="F23" s="40">
        <f>'Use to Create Lineup'!F23</f>
        <v>0</v>
      </c>
      <c r="G23" s="40">
        <f>'Use to Create Lineup'!G23</f>
        <v>0</v>
      </c>
      <c r="H23" s="40">
        <f>'Use to Create Lineup'!H23</f>
        <v>0</v>
      </c>
      <c r="I23" s="40">
        <f>'Use to Create Lineup'!I23</f>
        <v>0</v>
      </c>
      <c r="K23" s="11"/>
    </row>
    <row r="24" spans="1:11" ht="15" x14ac:dyDescent="0.2">
      <c r="A24" s="7"/>
      <c r="B24" s="9"/>
      <c r="C24" s="9"/>
      <c r="D24" s="7"/>
      <c r="E24" s="7"/>
      <c r="F24" s="8"/>
      <c r="G24" s="8"/>
      <c r="H24" s="8"/>
      <c r="I24" s="8"/>
    </row>
    <row r="25" spans="1:11" ht="48.75" customHeight="1" x14ac:dyDescent="0.2">
      <c r="A25" s="7"/>
      <c r="B25" s="9"/>
      <c r="C25" s="9"/>
      <c r="D25" s="7"/>
      <c r="E25" s="7"/>
      <c r="F25" s="8"/>
      <c r="G25" s="8"/>
      <c r="H25" s="8"/>
      <c r="I25" s="8"/>
    </row>
    <row r="26" spans="1:11" ht="15" customHeight="1" x14ac:dyDescent="0.2">
      <c r="A26" s="70">
        <f>A2</f>
        <v>0</v>
      </c>
      <c r="B26" s="70"/>
      <c r="C26" s="70"/>
      <c r="D26" s="70"/>
      <c r="E26" s="70"/>
      <c r="F26" s="70"/>
      <c r="G26" s="70"/>
      <c r="H26" s="70"/>
      <c r="I26" s="70"/>
    </row>
    <row r="27" spans="1:11" ht="1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</row>
    <row r="28" spans="1:11" ht="15.75" thickBot="1" x14ac:dyDescent="0.25">
      <c r="A28" s="7"/>
      <c r="B28" s="9"/>
      <c r="C28" s="9"/>
      <c r="D28" s="7"/>
      <c r="E28" s="7"/>
      <c r="F28" s="8"/>
      <c r="G28" s="8"/>
      <c r="H28" s="8"/>
      <c r="I28" s="8"/>
    </row>
    <row r="29" spans="1:11" ht="18" x14ac:dyDescent="0.25">
      <c r="A29" s="16" t="s">
        <v>39</v>
      </c>
      <c r="B29" s="60">
        <f>'Use to Create Lineup'!C4</f>
        <v>0</v>
      </c>
      <c r="C29" s="60"/>
      <c r="D29" s="61"/>
      <c r="E29" s="5"/>
      <c r="F29" s="5"/>
      <c r="G29" s="5"/>
      <c r="H29" s="5"/>
      <c r="I29" s="5"/>
    </row>
    <row r="30" spans="1:11" ht="18" x14ac:dyDescent="0.25">
      <c r="A30" s="17" t="s">
        <v>22</v>
      </c>
      <c r="B30" s="62">
        <f>'Use to Create Lineup'!C5</f>
        <v>0</v>
      </c>
      <c r="C30" s="62"/>
      <c r="D30" s="63"/>
      <c r="E30" s="5"/>
      <c r="F30" s="5"/>
      <c r="G30" s="5"/>
      <c r="H30" s="5"/>
      <c r="I30" s="5"/>
    </row>
    <row r="31" spans="1:11" ht="18.75" thickBot="1" x14ac:dyDescent="0.3">
      <c r="A31" s="18" t="s">
        <v>23</v>
      </c>
      <c r="B31" s="64">
        <f>'Use to Create Lineup'!C6</f>
        <v>0</v>
      </c>
      <c r="C31" s="64"/>
      <c r="D31" s="65"/>
      <c r="E31" s="5"/>
      <c r="F31" s="5"/>
      <c r="G31" s="5"/>
      <c r="H31" s="5"/>
      <c r="I31" s="5"/>
    </row>
    <row r="32" spans="1:11" ht="15.75" thickBot="1" x14ac:dyDescent="0.25">
      <c r="A32" s="7"/>
      <c r="B32" s="9"/>
      <c r="C32" s="9"/>
      <c r="D32" s="7"/>
      <c r="E32" s="7"/>
      <c r="F32" s="8"/>
      <c r="G32" s="8"/>
      <c r="H32" s="8"/>
      <c r="I32" s="8"/>
    </row>
    <row r="33" spans="1:11" ht="20.100000000000001" customHeight="1" x14ac:dyDescent="0.25">
      <c r="A33" s="37" t="s">
        <v>24</v>
      </c>
      <c r="B33" s="47" t="s">
        <v>2</v>
      </c>
      <c r="C33" s="47" t="s">
        <v>3</v>
      </c>
      <c r="D33" s="38">
        <v>1</v>
      </c>
      <c r="E33" s="38">
        <v>2</v>
      </c>
      <c r="F33" s="38">
        <v>3</v>
      </c>
      <c r="G33" s="38">
        <v>4</v>
      </c>
      <c r="H33" s="38">
        <v>5</v>
      </c>
      <c r="I33" s="39">
        <v>6</v>
      </c>
      <c r="J33" s="2"/>
    </row>
    <row r="34" spans="1:11" ht="20.100000000000001" customHeight="1" x14ac:dyDescent="0.2">
      <c r="A34" s="40">
        <f>'Use to Create Lineup'!A10</f>
        <v>0</v>
      </c>
      <c r="B34" s="46">
        <f>'Use to Create Lineup'!B10</f>
        <v>0</v>
      </c>
      <c r="C34" s="46">
        <f>'Use to Create Lineup'!C10</f>
        <v>0</v>
      </c>
      <c r="D34" s="40">
        <f>'Use to Create Lineup'!D10</f>
        <v>0</v>
      </c>
      <c r="E34" s="40">
        <f>'Use to Create Lineup'!E10</f>
        <v>0</v>
      </c>
      <c r="F34" s="40">
        <f>'Use to Create Lineup'!F10</f>
        <v>0</v>
      </c>
      <c r="G34" s="40">
        <f>'Use to Create Lineup'!G10</f>
        <v>0</v>
      </c>
      <c r="H34" s="40">
        <f>'Use to Create Lineup'!H10</f>
        <v>0</v>
      </c>
      <c r="I34" s="40">
        <f>'Use to Create Lineup'!I10</f>
        <v>0</v>
      </c>
    </row>
    <row r="35" spans="1:11" ht="20.100000000000001" customHeight="1" x14ac:dyDescent="0.2">
      <c r="A35" s="40">
        <f>'Use to Create Lineup'!A11</f>
        <v>0</v>
      </c>
      <c r="B35" s="46">
        <f>'Use to Create Lineup'!B11</f>
        <v>0</v>
      </c>
      <c r="C35" s="46">
        <f>'Use to Create Lineup'!C11</f>
        <v>0</v>
      </c>
      <c r="D35" s="40">
        <f>'Use to Create Lineup'!D11</f>
        <v>0</v>
      </c>
      <c r="E35" s="40">
        <f>'Use to Create Lineup'!E11</f>
        <v>0</v>
      </c>
      <c r="F35" s="40">
        <f>'Use to Create Lineup'!F11</f>
        <v>0</v>
      </c>
      <c r="G35" s="40">
        <f>'Use to Create Lineup'!G11</f>
        <v>0</v>
      </c>
      <c r="H35" s="40">
        <f>'Use to Create Lineup'!H11</f>
        <v>0</v>
      </c>
      <c r="I35" s="40">
        <f>'Use to Create Lineup'!I11</f>
        <v>0</v>
      </c>
    </row>
    <row r="36" spans="1:11" ht="20.100000000000001" customHeight="1" x14ac:dyDescent="0.2">
      <c r="A36" s="40">
        <f>'Use to Create Lineup'!A12</f>
        <v>0</v>
      </c>
      <c r="B36" s="46">
        <f>'Use to Create Lineup'!B12</f>
        <v>0</v>
      </c>
      <c r="C36" s="46">
        <f>'Use to Create Lineup'!C12</f>
        <v>0</v>
      </c>
      <c r="D36" s="40">
        <f>'Use to Create Lineup'!D12</f>
        <v>0</v>
      </c>
      <c r="E36" s="40">
        <f>'Use to Create Lineup'!E12</f>
        <v>0</v>
      </c>
      <c r="F36" s="40">
        <f>'Use to Create Lineup'!F12</f>
        <v>0</v>
      </c>
      <c r="G36" s="40">
        <f>'Use to Create Lineup'!G12</f>
        <v>0</v>
      </c>
      <c r="H36" s="40">
        <f>'Use to Create Lineup'!H12</f>
        <v>0</v>
      </c>
      <c r="I36" s="40">
        <f>'Use to Create Lineup'!I12</f>
        <v>0</v>
      </c>
    </row>
    <row r="37" spans="1:11" ht="20.100000000000001" customHeight="1" x14ac:dyDescent="0.2">
      <c r="A37" s="40">
        <f>'Use to Create Lineup'!A13</f>
        <v>0</v>
      </c>
      <c r="B37" s="46">
        <f>'Use to Create Lineup'!B13</f>
        <v>0</v>
      </c>
      <c r="C37" s="46">
        <f>'Use to Create Lineup'!C13</f>
        <v>0</v>
      </c>
      <c r="D37" s="40">
        <f>'Use to Create Lineup'!D13</f>
        <v>0</v>
      </c>
      <c r="E37" s="40">
        <f>'Use to Create Lineup'!E13</f>
        <v>0</v>
      </c>
      <c r="F37" s="40">
        <f>'Use to Create Lineup'!F13</f>
        <v>0</v>
      </c>
      <c r="G37" s="40">
        <f>'Use to Create Lineup'!G13</f>
        <v>0</v>
      </c>
      <c r="H37" s="40">
        <f>'Use to Create Lineup'!H13</f>
        <v>0</v>
      </c>
      <c r="I37" s="40">
        <f>'Use to Create Lineup'!I13</f>
        <v>0</v>
      </c>
    </row>
    <row r="38" spans="1:11" ht="20.100000000000001" customHeight="1" x14ac:dyDescent="0.2">
      <c r="A38" s="40">
        <f>'Use to Create Lineup'!A14</f>
        <v>0</v>
      </c>
      <c r="B38" s="46">
        <f>'Use to Create Lineup'!B14</f>
        <v>0</v>
      </c>
      <c r="C38" s="46">
        <f>'Use to Create Lineup'!C14</f>
        <v>0</v>
      </c>
      <c r="D38" s="40">
        <f>'Use to Create Lineup'!D14</f>
        <v>0</v>
      </c>
      <c r="E38" s="40">
        <f>'Use to Create Lineup'!E14</f>
        <v>0</v>
      </c>
      <c r="F38" s="40">
        <f>'Use to Create Lineup'!F14</f>
        <v>0</v>
      </c>
      <c r="G38" s="40">
        <f>'Use to Create Lineup'!G14</f>
        <v>0</v>
      </c>
      <c r="H38" s="40">
        <f>'Use to Create Lineup'!H14</f>
        <v>0</v>
      </c>
      <c r="I38" s="40">
        <f>'Use to Create Lineup'!I14</f>
        <v>0</v>
      </c>
    </row>
    <row r="39" spans="1:11" ht="20.100000000000001" customHeight="1" x14ac:dyDescent="0.2">
      <c r="A39" s="40">
        <f>'Use to Create Lineup'!A15</f>
        <v>0</v>
      </c>
      <c r="B39" s="46">
        <f>'Use to Create Lineup'!B15</f>
        <v>0</v>
      </c>
      <c r="C39" s="46">
        <f>'Use to Create Lineup'!C15</f>
        <v>0</v>
      </c>
      <c r="D39" s="40">
        <f>'Use to Create Lineup'!D15</f>
        <v>0</v>
      </c>
      <c r="E39" s="40">
        <f>'Use to Create Lineup'!E15</f>
        <v>0</v>
      </c>
      <c r="F39" s="40">
        <f>'Use to Create Lineup'!F15</f>
        <v>0</v>
      </c>
      <c r="G39" s="40">
        <f>'Use to Create Lineup'!G15</f>
        <v>0</v>
      </c>
      <c r="H39" s="40">
        <f>'Use to Create Lineup'!H15</f>
        <v>0</v>
      </c>
      <c r="I39" s="40">
        <f>'Use to Create Lineup'!I15</f>
        <v>0</v>
      </c>
    </row>
    <row r="40" spans="1:11" ht="20.100000000000001" customHeight="1" x14ac:dyDescent="0.2">
      <c r="A40" s="40">
        <f>'Use to Create Lineup'!A16</f>
        <v>0</v>
      </c>
      <c r="B40" s="46">
        <f>'Use to Create Lineup'!B16</f>
        <v>0</v>
      </c>
      <c r="C40" s="46">
        <f>'Use to Create Lineup'!C16</f>
        <v>0</v>
      </c>
      <c r="D40" s="40">
        <f>'Use to Create Lineup'!D16</f>
        <v>0</v>
      </c>
      <c r="E40" s="40">
        <f>'Use to Create Lineup'!E16</f>
        <v>0</v>
      </c>
      <c r="F40" s="40">
        <f>'Use to Create Lineup'!F16</f>
        <v>0</v>
      </c>
      <c r="G40" s="40">
        <f>'Use to Create Lineup'!G16</f>
        <v>0</v>
      </c>
      <c r="H40" s="40">
        <f>'Use to Create Lineup'!H16</f>
        <v>0</v>
      </c>
      <c r="I40" s="40">
        <f>'Use to Create Lineup'!I16</f>
        <v>0</v>
      </c>
    </row>
    <row r="41" spans="1:11" ht="20.100000000000001" customHeight="1" x14ac:dyDescent="0.2">
      <c r="A41" s="40">
        <f>'Use to Create Lineup'!A17</f>
        <v>0</v>
      </c>
      <c r="B41" s="46">
        <f>'Use to Create Lineup'!B17</f>
        <v>0</v>
      </c>
      <c r="C41" s="46">
        <f>'Use to Create Lineup'!C17</f>
        <v>0</v>
      </c>
      <c r="D41" s="40">
        <f>'Use to Create Lineup'!D17</f>
        <v>0</v>
      </c>
      <c r="E41" s="40">
        <f>'Use to Create Lineup'!E17</f>
        <v>0</v>
      </c>
      <c r="F41" s="40">
        <f>'Use to Create Lineup'!F17</f>
        <v>0</v>
      </c>
      <c r="G41" s="40">
        <f>'Use to Create Lineup'!G17</f>
        <v>0</v>
      </c>
      <c r="H41" s="40">
        <f>'Use to Create Lineup'!H17</f>
        <v>0</v>
      </c>
      <c r="I41" s="40">
        <f>'Use to Create Lineup'!I17</f>
        <v>0</v>
      </c>
    </row>
    <row r="42" spans="1:11" ht="20.100000000000001" customHeight="1" x14ac:dyDescent="0.2">
      <c r="A42" s="40">
        <f>'Use to Create Lineup'!A18</f>
        <v>0</v>
      </c>
      <c r="B42" s="46">
        <f>'Use to Create Lineup'!B18</f>
        <v>0</v>
      </c>
      <c r="C42" s="46">
        <f>'Use to Create Lineup'!C18</f>
        <v>0</v>
      </c>
      <c r="D42" s="40">
        <f>'Use to Create Lineup'!D18</f>
        <v>0</v>
      </c>
      <c r="E42" s="40">
        <f>'Use to Create Lineup'!E18</f>
        <v>0</v>
      </c>
      <c r="F42" s="40">
        <f>'Use to Create Lineup'!F18</f>
        <v>0</v>
      </c>
      <c r="G42" s="40">
        <f>'Use to Create Lineup'!G18</f>
        <v>0</v>
      </c>
      <c r="H42" s="40">
        <f>'Use to Create Lineup'!H18</f>
        <v>0</v>
      </c>
      <c r="I42" s="40">
        <f>'Use to Create Lineup'!I18</f>
        <v>0</v>
      </c>
    </row>
    <row r="43" spans="1:11" ht="20.100000000000001" customHeight="1" x14ac:dyDescent="0.2">
      <c r="A43" s="40">
        <f>'Use to Create Lineup'!A19</f>
        <v>0</v>
      </c>
      <c r="B43" s="46">
        <f>'Use to Create Lineup'!B19</f>
        <v>0</v>
      </c>
      <c r="C43" s="46">
        <f>'Use to Create Lineup'!C19</f>
        <v>0</v>
      </c>
      <c r="D43" s="40">
        <f>'Use to Create Lineup'!D19</f>
        <v>0</v>
      </c>
      <c r="E43" s="40">
        <f>'Use to Create Lineup'!E19</f>
        <v>0</v>
      </c>
      <c r="F43" s="40">
        <f>'Use to Create Lineup'!F19</f>
        <v>0</v>
      </c>
      <c r="G43" s="40">
        <f>'Use to Create Lineup'!G19</f>
        <v>0</v>
      </c>
      <c r="H43" s="40">
        <f>'Use to Create Lineup'!H19</f>
        <v>0</v>
      </c>
      <c r="I43" s="40">
        <f>'Use to Create Lineup'!I19</f>
        <v>0</v>
      </c>
      <c r="J43" s="48"/>
      <c r="K43" s="3"/>
    </row>
    <row r="44" spans="1:11" ht="20.100000000000001" customHeight="1" x14ac:dyDescent="0.2">
      <c r="A44" s="40">
        <f>'Use to Create Lineup'!A20</f>
        <v>0</v>
      </c>
      <c r="B44" s="46">
        <f>'Use to Create Lineup'!B20</f>
        <v>0</v>
      </c>
      <c r="C44" s="46">
        <f>'Use to Create Lineup'!C20</f>
        <v>0</v>
      </c>
      <c r="D44" s="40">
        <f>'Use to Create Lineup'!D20</f>
        <v>0</v>
      </c>
      <c r="E44" s="40">
        <f>'Use to Create Lineup'!E20</f>
        <v>0</v>
      </c>
      <c r="F44" s="40">
        <f>'Use to Create Lineup'!F20</f>
        <v>0</v>
      </c>
      <c r="G44" s="40">
        <f>'Use to Create Lineup'!G20</f>
        <v>0</v>
      </c>
      <c r="H44" s="40">
        <f>'Use to Create Lineup'!H20</f>
        <v>0</v>
      </c>
      <c r="I44" s="40">
        <f>'Use to Create Lineup'!I20</f>
        <v>0</v>
      </c>
    </row>
    <row r="45" spans="1:11" ht="20.100000000000001" customHeight="1" x14ac:dyDescent="0.2">
      <c r="A45" s="40">
        <f>'Use to Create Lineup'!A21</f>
        <v>0</v>
      </c>
      <c r="B45" s="46">
        <f>'Use to Create Lineup'!B21</f>
        <v>0</v>
      </c>
      <c r="C45" s="46">
        <f>'Use to Create Lineup'!C21</f>
        <v>0</v>
      </c>
      <c r="D45" s="40">
        <f>'Use to Create Lineup'!D21</f>
        <v>0</v>
      </c>
      <c r="E45" s="40">
        <f>'Use to Create Lineup'!E21</f>
        <v>0</v>
      </c>
      <c r="F45" s="40">
        <f>'Use to Create Lineup'!F21</f>
        <v>0</v>
      </c>
      <c r="G45" s="40">
        <f>'Use to Create Lineup'!G21</f>
        <v>0</v>
      </c>
      <c r="H45" s="40">
        <f>'Use to Create Lineup'!H21</f>
        <v>0</v>
      </c>
      <c r="I45" s="40">
        <f>'Use to Create Lineup'!I21</f>
        <v>0</v>
      </c>
    </row>
    <row r="46" spans="1:11" ht="20.100000000000001" customHeight="1" x14ac:dyDescent="0.2">
      <c r="A46" s="40">
        <f>'Use to Create Lineup'!A22</f>
        <v>0</v>
      </c>
      <c r="B46" s="46">
        <f>'Use to Create Lineup'!B22</f>
        <v>0</v>
      </c>
      <c r="C46" s="46">
        <f>'Use to Create Lineup'!C22</f>
        <v>0</v>
      </c>
      <c r="D46" s="40">
        <f>'Use to Create Lineup'!D22</f>
        <v>0</v>
      </c>
      <c r="E46" s="40">
        <f>'Use to Create Lineup'!E22</f>
        <v>0</v>
      </c>
      <c r="F46" s="40">
        <f>'Use to Create Lineup'!F22</f>
        <v>0</v>
      </c>
      <c r="G46" s="40">
        <f>'Use to Create Lineup'!G22</f>
        <v>0</v>
      </c>
      <c r="H46" s="40">
        <f>'Use to Create Lineup'!H22</f>
        <v>0</v>
      </c>
      <c r="I46" s="40">
        <f>'Use to Create Lineup'!I22</f>
        <v>0</v>
      </c>
    </row>
    <row r="47" spans="1:11" ht="20.100000000000001" customHeight="1" x14ac:dyDescent="0.2">
      <c r="A47" s="40">
        <f>'Use to Create Lineup'!A23</f>
        <v>0</v>
      </c>
      <c r="B47" s="46">
        <f>'Use to Create Lineup'!B23</f>
        <v>0</v>
      </c>
      <c r="C47" s="46">
        <f>'Use to Create Lineup'!C23</f>
        <v>0</v>
      </c>
      <c r="D47" s="40">
        <f>'Use to Create Lineup'!D23</f>
        <v>0</v>
      </c>
      <c r="E47" s="40">
        <f>'Use to Create Lineup'!E23</f>
        <v>0</v>
      </c>
      <c r="F47" s="40">
        <f>'Use to Create Lineup'!F23</f>
        <v>0</v>
      </c>
      <c r="G47" s="40">
        <f>'Use to Create Lineup'!G23</f>
        <v>0</v>
      </c>
      <c r="H47" s="40">
        <f>'Use to Create Lineup'!H23</f>
        <v>0</v>
      </c>
      <c r="I47" s="40">
        <f>'Use to Create Lineup'!I23</f>
        <v>0</v>
      </c>
    </row>
    <row r="48" spans="1:11" hidden="1" x14ac:dyDescent="0.2">
      <c r="A48" s="40"/>
      <c r="B48" s="46">
        <f>'Use to Create Lineup'!B24</f>
        <v>0</v>
      </c>
      <c r="C48" s="46">
        <f>'Use to Create Lineup'!C25</f>
        <v>0</v>
      </c>
      <c r="D48" s="41"/>
      <c r="E48" s="41"/>
      <c r="F48" s="41"/>
      <c r="G48" s="41"/>
      <c r="H48" s="41"/>
      <c r="I48" s="41"/>
    </row>
    <row r="49" spans="1:9" ht="15" hidden="1" x14ac:dyDescent="0.2">
      <c r="A49" s="6"/>
      <c r="B49" s="46">
        <f>'Use to Create Lineup'!B25</f>
        <v>0</v>
      </c>
      <c r="C49" s="46">
        <f>'Use to Create Lineup'!C26</f>
        <v>0</v>
      </c>
      <c r="D49" s="11"/>
      <c r="E49" s="11"/>
      <c r="F49" s="11"/>
      <c r="G49" s="11"/>
      <c r="H49" s="11"/>
      <c r="I49" s="11"/>
    </row>
    <row r="50" spans="1:9" ht="15" hidden="1" x14ac:dyDescent="0.2">
      <c r="A50" s="6"/>
      <c r="B50" s="46">
        <f>'Use to Create Lineup'!B26</f>
        <v>0</v>
      </c>
      <c r="C50" s="46" t="str">
        <f>'Use to Create Lineup'!C27</f>
        <v>Last</v>
      </c>
      <c r="D50" s="11"/>
      <c r="E50" s="11"/>
      <c r="F50" s="11"/>
      <c r="G50" s="11"/>
      <c r="H50" s="11"/>
      <c r="I50" s="11"/>
    </row>
    <row r="51" spans="1:9" ht="15" hidden="1" x14ac:dyDescent="0.2">
      <c r="A51" s="6"/>
      <c r="B51" s="46" t="str">
        <f>'Use to Create Lineup'!B27</f>
        <v>First</v>
      </c>
      <c r="C51" s="46" t="str">
        <f>'Use to Create Lineup'!C28</f>
        <v/>
      </c>
      <c r="D51" s="11"/>
      <c r="E51" s="11"/>
      <c r="F51" s="11"/>
      <c r="G51" s="11"/>
      <c r="H51" s="11"/>
      <c r="I51" s="11"/>
    </row>
    <row r="52" spans="1:9" ht="15" hidden="1" x14ac:dyDescent="0.2">
      <c r="A52" s="6"/>
      <c r="B52" s="46" t="str">
        <f>'Use to Create Lineup'!B28</f>
        <v/>
      </c>
      <c r="C52" s="46" t="str">
        <f>'Use to Create Lineup'!C29</f>
        <v/>
      </c>
      <c r="D52" s="11"/>
      <c r="E52" s="11"/>
      <c r="F52" s="11"/>
      <c r="G52" s="11"/>
      <c r="H52" s="11"/>
      <c r="I52" s="11"/>
    </row>
    <row r="53" spans="1:9" ht="15" hidden="1" x14ac:dyDescent="0.2">
      <c r="A53" s="6"/>
      <c r="B53" s="46" t="str">
        <f>'Use to Create Lineup'!B29</f>
        <v/>
      </c>
      <c r="C53" s="46" t="str">
        <f>'Use to Create Lineup'!C30</f>
        <v/>
      </c>
      <c r="D53" s="11"/>
      <c r="E53" s="11"/>
      <c r="F53" s="11"/>
      <c r="G53" s="11"/>
      <c r="H53" s="11"/>
      <c r="I53" s="11"/>
    </row>
    <row r="54" spans="1:9" ht="15" hidden="1" x14ac:dyDescent="0.2">
      <c r="A54" s="7"/>
      <c r="B54" s="46" t="str">
        <f>'Use to Create Lineup'!B30</f>
        <v/>
      </c>
      <c r="C54" s="46" t="str">
        <f>'Use to Create Lineup'!C31</f>
        <v/>
      </c>
      <c r="D54" s="3"/>
      <c r="E54" s="3"/>
      <c r="F54" s="3"/>
      <c r="G54" s="3"/>
    </row>
    <row r="55" spans="1:9" ht="15" hidden="1" x14ac:dyDescent="0.2">
      <c r="A55" s="7"/>
      <c r="B55" s="46" t="str">
        <f>'Use to Create Lineup'!B31</f>
        <v/>
      </c>
      <c r="C55" s="46" t="str">
        <f>'Use to Create Lineup'!C32</f>
        <v/>
      </c>
      <c r="D55" s="3"/>
      <c r="E55" s="3"/>
      <c r="F55" s="3"/>
      <c r="G55" s="3"/>
    </row>
    <row r="56" spans="1:9" ht="15" x14ac:dyDescent="0.2">
      <c r="A56" s="4"/>
      <c r="B56" s="10"/>
      <c r="C56" s="10"/>
      <c r="D56" s="3"/>
      <c r="E56" s="3"/>
      <c r="F56" s="3"/>
      <c r="G56" s="3"/>
    </row>
    <row r="57" spans="1:9" x14ac:dyDescent="0.2">
      <c r="A57" s="4"/>
      <c r="B57" s="3"/>
      <c r="C57" s="3"/>
      <c r="D57" s="3"/>
      <c r="E57" s="3"/>
      <c r="F57" s="3"/>
      <c r="G57" s="3"/>
    </row>
    <row r="58" spans="1:9" x14ac:dyDescent="0.2">
      <c r="A58" s="4"/>
      <c r="B58" s="3"/>
      <c r="C58" s="3"/>
      <c r="D58" s="3"/>
      <c r="E58" s="3"/>
      <c r="F58" s="3"/>
      <c r="G58" s="3"/>
    </row>
    <row r="59" spans="1:9" x14ac:dyDescent="0.2">
      <c r="A59" s="4"/>
      <c r="B59" s="3"/>
      <c r="C59" s="3"/>
      <c r="D59" s="3"/>
      <c r="E59" s="3"/>
      <c r="F59" s="3"/>
      <c r="G59" s="3"/>
    </row>
    <row r="60" spans="1:9" x14ac:dyDescent="0.2">
      <c r="A60" s="4"/>
      <c r="B60" s="3"/>
      <c r="C60" s="3"/>
      <c r="D60" s="3"/>
      <c r="E60" s="3"/>
      <c r="F60" s="3"/>
      <c r="G60" s="3"/>
    </row>
  </sheetData>
  <mergeCells count="8">
    <mergeCell ref="B31:D31"/>
    <mergeCell ref="A2:I3"/>
    <mergeCell ref="A26:I27"/>
    <mergeCell ref="B5:D5"/>
    <mergeCell ref="B6:D6"/>
    <mergeCell ref="B7:D7"/>
    <mergeCell ref="B29:D29"/>
    <mergeCell ref="B30:D30"/>
  </mergeCells>
  <phoneticPr fontId="0" type="noConversion"/>
  <printOptions horizontalCentered="1"/>
  <pageMargins left="0.5" right="0.5" top="0.5" bottom="0.5" header="0" footer="0"/>
  <pageSetup scale="6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Use to Create Lineup</vt:lpstr>
      <vt:lpstr>Print for the Game</vt:lpstr>
      <vt:lpstr>'Print for the Game'!Print_Area</vt:lpstr>
      <vt:lpstr>'Use to Create Lineup'!Print_Area</vt:lpstr>
    </vt:vector>
  </TitlesOfParts>
  <Company>National Scouting Report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Stefanek</dc:creator>
  <cp:lastModifiedBy>Jeremy Stefanek</cp:lastModifiedBy>
  <cp:lastPrinted>2014-06-26T01:08:05Z</cp:lastPrinted>
  <dcterms:created xsi:type="dcterms:W3CDTF">2006-07-22T14:26:27Z</dcterms:created>
  <dcterms:modified xsi:type="dcterms:W3CDTF">2016-11-29T17:53:38Z</dcterms:modified>
</cp:coreProperties>
</file>